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AC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4" i="1" l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8" i="1"/>
  <c r="J8" i="1"/>
  <c r="J9" i="1"/>
  <c r="J10" i="1"/>
  <c r="J11" i="1"/>
  <c r="J12" i="1"/>
  <c r="J13" i="1"/>
  <c r="J14" i="1"/>
  <c r="J15" i="1"/>
  <c r="J16" i="1"/>
  <c r="K7" i="1"/>
  <c r="J7" i="1"/>
</calcChain>
</file>

<file path=xl/sharedStrings.xml><?xml version="1.0" encoding="utf-8"?>
<sst xmlns="http://schemas.openxmlformats.org/spreadsheetml/2006/main" count="252" uniqueCount="104">
  <si>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</si>
  <si>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</si>
  <si>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</si>
  <si>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</si>
  <si>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</si>
  <si>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</si>
  <si>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</si>
  <si>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</si>
  <si>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</si>
  <si>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</si>
  <si>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</si>
  <si>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</si>
  <si>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</si>
  <si>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</si>
  <si>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</si>
  <si>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</si>
  <si>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</si>
  <si>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</si>
  <si>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</si>
  <si>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</si>
  <si>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</si>
  <si>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</si>
  <si>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</si>
  <si>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</si>
  <si>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</si>
  <si>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</si>
  <si>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</si>
  <si>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</si>
  <si>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</si>
  <si>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a mobile telephone</t>
  </si>
  <si>
    <t>Has an animal-drawn cart</t>
  </si>
  <si>
    <t>Has a boat with a motor</t>
  </si>
  <si>
    <t>Cattle own</t>
  </si>
  <si>
    <t>Cows, bulls own</t>
  </si>
  <si>
    <t>Horses, donkeys, mules own</t>
  </si>
  <si>
    <t>Goats own</t>
  </si>
  <si>
    <t>Sheep own</t>
  </si>
  <si>
    <t>Chickens own</t>
  </si>
  <si>
    <t>CS own</t>
  </si>
  <si>
    <t>Cassette Player</t>
  </si>
  <si>
    <t>Table</t>
  </si>
  <si>
    <t>Chairs</t>
  </si>
  <si>
    <t>Sofa set</t>
  </si>
  <si>
    <t>Bed</t>
  </si>
  <si>
    <t>Cupboard</t>
  </si>
  <si>
    <t>Clock</t>
  </si>
  <si>
    <t>Boat without a motor</t>
  </si>
  <si>
    <t>Number of members per sleeping room</t>
  </si>
  <si>
    <t>if water is piped into residence</t>
  </si>
  <si>
    <t>if water is piped into yard</t>
  </si>
  <si>
    <t>if water is from a public standpipe</t>
  </si>
  <si>
    <t>if water is from public borehole well</t>
  </si>
  <si>
    <t>if water is from a protected well</t>
  </si>
  <si>
    <t>if water is from an unprotected well</t>
  </si>
  <si>
    <t>if uses surface water for drinking</t>
  </si>
  <si>
    <t>if water is from other</t>
  </si>
  <si>
    <t>if water is from rain</t>
  </si>
  <si>
    <t>if water is from vendor/truck</t>
  </si>
  <si>
    <t>if water is from a bottle</t>
  </si>
  <si>
    <t>if uses private flush toilet</t>
  </si>
  <si>
    <t>if uses shared flush toilet</t>
  </si>
  <si>
    <t>if uses private vip latrine</t>
  </si>
  <si>
    <t>if uses shared vip latrine</t>
  </si>
  <si>
    <t>if uses private covered pit latrine, no slab</t>
  </si>
  <si>
    <t>if uses shared covered pit latrine, no slab</t>
  </si>
  <si>
    <t>if uses private covered pit latrine, with slab</t>
  </si>
  <si>
    <t>if uses shared covered pit latrine, with slab</t>
  </si>
  <si>
    <t>if uses private uncovered pit latrine, no slab</t>
  </si>
  <si>
    <t>if uses shared uncovered pit latrine, no slab</t>
  </si>
  <si>
    <t>if uses private uncovered pit latrine, with slab</t>
  </si>
  <si>
    <t>if uses shared uncovered pit latrine, with slab</t>
  </si>
  <si>
    <t>if uses the bush for latrine</t>
  </si>
  <si>
    <t>if has a floor made of earth, sand</t>
  </si>
  <si>
    <t>if has a floor made of earth/dung</t>
  </si>
  <si>
    <t>if has a finished floor - parq, mos, brck, st</t>
  </si>
  <si>
    <t>if has a cement floor</t>
  </si>
  <si>
    <t>if has straw walls</t>
  </si>
  <si>
    <t>if has mud walls</t>
  </si>
  <si>
    <t>if has unbaked brick walls</t>
  </si>
  <si>
    <t>if has cemt block walls</t>
  </si>
  <si>
    <t>if has brick/cmt walls</t>
  </si>
  <si>
    <t>if has timber walls</t>
  </si>
  <si>
    <t>if has other walls</t>
  </si>
  <si>
    <t>if has nat roof</t>
  </si>
  <si>
    <t>if has iron roof</t>
  </si>
  <si>
    <t>if has finished roof</t>
  </si>
  <si>
    <t>if has cemt roof</t>
  </si>
  <si>
    <t>if has other roof</t>
  </si>
  <si>
    <t>if cooking fuel is elec/gas/kero</t>
  </si>
  <si>
    <t>if cooking fuel is charcoal</t>
  </si>
  <si>
    <t>if cooking fuel is wood/straw</t>
  </si>
  <si>
    <t>how much ag land owned?</t>
  </si>
  <si>
    <t>if has burned brick w/ mud walls</t>
  </si>
  <si>
    <t>1.00</t>
  </si>
  <si>
    <t>2.00</t>
  </si>
  <si>
    <t>3.00</t>
  </si>
  <si>
    <t>4.00</t>
  </si>
  <si>
    <t>5.00</t>
  </si>
  <si>
    <t xml:space="preserve">National </t>
  </si>
  <si>
    <t>Std. Deviation(a)</t>
  </si>
  <si>
    <t>Analysis N(a)</t>
  </si>
  <si>
    <t>National</t>
  </si>
  <si>
    <t>Extraction Method: Principal Component Analysis. _x000D_ Component Scores.</t>
  </si>
  <si>
    <t>a: 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</si>
</sst>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0"/>
    <numFmt numFmtId="165" formatCode="###0"/>
    <numFmt numFmtId="166" formatCode="####.0000"/>
    <numFmt numFmtId="167" formatCode="####.00000"/>
    <numFmt numFmtId="168" formatCode="####.0000000"/>
    <numFmt numFmtId="169" formatCode="####.00000000"/>
    <numFmt numFmtId="170" formatCode="#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78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0" fontId="4" fillId="0" borderId="22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top" wrapText="1"/>
    </xf>
    <xf numFmtId="0" fontId="4" fillId="0" borderId="20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6" fillId="0" borderId="30" xfId="3" applyFont="1" applyBorder="1" applyAlignment="1">
      <alignment horizontal="center" wrapText="1"/>
    </xf>
    <xf numFmtId="0" fontId="6" fillId="0" borderId="23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40" xfId="1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23" xfId="3" applyFont="1" applyBorder="1" applyAlignment="1">
      <alignment horizontal="left" wrapText="1"/>
    </xf>
    <xf numFmtId="0" fontId="6" fillId="0" borderId="27" xfId="3" applyFont="1" applyBorder="1" applyAlignment="1">
      <alignment horizontal="left" wrapText="1"/>
    </xf>
    <xf numFmtId="0" fontId="6" fillId="0" borderId="24" xfId="3" applyFont="1" applyBorder="1" applyAlignment="1">
      <alignment horizontal="center" wrapText="1"/>
    </xf>
    <xf numFmtId="0" fontId="6" fillId="0" borderId="25" xfId="3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3" fillId="0" borderId="19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6" fontId="4" fillId="0" borderId="6" xfId="1" applyNumberFormat="1" applyFont="1" applyBorder="1" applyAlignment="1">
      <alignment horizontal="right" vertical="top" wrapText="1"/>
    </xf>
    <xf numFmtId="167" fontId="4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165" fontId="4" fillId="0" borderId="8" xfId="1" applyNumberFormat="1" applyFont="1" applyBorder="1" applyAlignment="1">
      <alignment horizontal="right" vertical="top" wrapText="1"/>
    </xf>
    <xf numFmtId="164" fontId="4" fillId="0" borderId="5" xfId="1" applyNumberFormat="1" applyFont="1" applyBorder="1" applyAlignment="1">
      <alignment horizontal="right" vertical="top" wrapText="1"/>
    </xf>
    <xf numFmtId="166" fontId="4" fillId="0" borderId="10" xfId="1" applyNumberFormat="1" applyFont="1" applyBorder="1" applyAlignment="1">
      <alignment horizontal="right" vertical="top" wrapText="1"/>
    </xf>
    <xf numFmtId="167" fontId="4" fillId="0" borderId="11" xfId="1" applyNumberFormat="1" applyFont="1" applyBorder="1" applyAlignment="1">
      <alignment horizontal="right" vertical="top" wrapText="1"/>
    </xf>
    <xf numFmtId="165" fontId="4" fillId="0" borderId="11" xfId="1" applyNumberFormat="1" applyFont="1" applyBorder="1" applyAlignment="1">
      <alignment horizontal="right" vertical="top" wrapText="1"/>
    </xf>
    <xf numFmtId="165" fontId="4" fillId="0" borderId="12" xfId="1" applyNumberFormat="1" applyFont="1" applyBorder="1" applyAlignment="1">
      <alignment horizontal="right" vertical="top" wrapText="1"/>
    </xf>
    <xf numFmtId="164" fontId="4" fillId="0" borderId="9" xfId="1" applyNumberFormat="1" applyFont="1" applyBorder="1" applyAlignment="1">
      <alignment horizontal="right" vertical="top" wrapText="1"/>
    </xf>
    <xf numFmtId="166" fontId="4" fillId="0" borderId="41" xfId="1" applyNumberFormat="1" applyFont="1" applyBorder="1" applyAlignment="1">
      <alignment horizontal="right" vertical="top" wrapText="1"/>
    </xf>
    <xf numFmtId="167" fontId="4" fillId="0" borderId="42" xfId="1" applyNumberFormat="1" applyFont="1" applyBorder="1" applyAlignment="1">
      <alignment horizontal="right" vertical="top" wrapText="1"/>
    </xf>
    <xf numFmtId="165" fontId="4" fillId="0" borderId="42" xfId="1" applyNumberFormat="1" applyFont="1" applyBorder="1" applyAlignment="1">
      <alignment horizontal="right" vertical="top" wrapText="1"/>
    </xf>
    <xf numFmtId="165" fontId="4" fillId="0" borderId="43" xfId="1" applyNumberFormat="1" applyFont="1" applyBorder="1" applyAlignment="1">
      <alignment horizontal="right" vertical="top" wrapText="1"/>
    </xf>
    <xf numFmtId="164" fontId="4" fillId="0" borderId="40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164" fontId="4" fillId="0" borderId="0" xfId="1" applyNumberFormat="1" applyFont="1" applyBorder="1" applyAlignment="1">
      <alignment horizontal="right" vertical="top" wrapText="1"/>
    </xf>
    <xf numFmtId="0" fontId="2" fillId="0" borderId="0" xfId="1" applyBorder="1" applyAlignment="1">
      <alignment wrapText="1"/>
    </xf>
    <xf numFmtId="0" fontId="4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165" fontId="4" fillId="0" borderId="5" xfId="2" applyNumberFormat="1" applyFont="1" applyBorder="1" applyAlignment="1">
      <alignment horizontal="right" vertical="top" wrapText="1"/>
    </xf>
    <xf numFmtId="165" fontId="4" fillId="0" borderId="9" xfId="2" applyNumberFormat="1" applyFont="1" applyBorder="1" applyAlignment="1">
      <alignment horizontal="right" vertical="top" wrapText="1"/>
    </xf>
    <xf numFmtId="168" fontId="4" fillId="0" borderId="9" xfId="2" applyNumberFormat="1" applyFont="1" applyBorder="1" applyAlignment="1">
      <alignment horizontal="right" vertical="top" wrapText="1"/>
    </xf>
    <xf numFmtId="169" fontId="4" fillId="0" borderId="9" xfId="2" applyNumberFormat="1" applyFont="1" applyBorder="1" applyAlignment="1">
      <alignment horizontal="right" vertical="top" wrapText="1"/>
    </xf>
    <xf numFmtId="167" fontId="4" fillId="0" borderId="9" xfId="2" applyNumberFormat="1" applyFont="1" applyBorder="1" applyAlignment="1">
      <alignment horizontal="right" vertical="top" wrapText="1"/>
    </xf>
    <xf numFmtId="168" fontId="4" fillId="0" borderId="13" xfId="2" applyNumberFormat="1" applyFont="1" applyBorder="1" applyAlignment="1">
      <alignment horizontal="right" vertical="top" wrapText="1"/>
    </xf>
    <xf numFmtId="0" fontId="6" fillId="0" borderId="28" xfId="3" applyFont="1" applyBorder="1" applyAlignment="1">
      <alignment horizontal="center" wrapText="1"/>
    </xf>
    <xf numFmtId="0" fontId="6" fillId="0" borderId="29" xfId="3" applyFont="1" applyBorder="1" applyAlignment="1">
      <alignment horizontal="center" wrapText="1"/>
    </xf>
    <xf numFmtId="170" fontId="6" fillId="0" borderId="31" xfId="3" applyNumberFormat="1" applyFont="1" applyBorder="1" applyAlignment="1">
      <alignment horizontal="right" vertical="top" wrapText="1"/>
    </xf>
    <xf numFmtId="170" fontId="6" fillId="0" borderId="32" xfId="3" applyNumberFormat="1" applyFont="1" applyBorder="1" applyAlignment="1">
      <alignment horizontal="right" vertical="top" wrapText="1"/>
    </xf>
    <xf numFmtId="170" fontId="6" fillId="0" borderId="33" xfId="3" applyNumberFormat="1" applyFont="1" applyBorder="1" applyAlignment="1">
      <alignment horizontal="right" vertical="top" wrapText="1"/>
    </xf>
    <xf numFmtId="170" fontId="6" fillId="0" borderId="35" xfId="3" applyNumberFormat="1" applyFont="1" applyBorder="1" applyAlignment="1">
      <alignment horizontal="right" vertical="top" wrapText="1"/>
    </xf>
    <xf numFmtId="170" fontId="6" fillId="0" borderId="11" xfId="3" applyNumberFormat="1" applyFont="1" applyBorder="1" applyAlignment="1">
      <alignment horizontal="right" vertical="top" wrapText="1"/>
    </xf>
    <xf numFmtId="170" fontId="6" fillId="0" borderId="36" xfId="3" applyNumberFormat="1" applyFont="1" applyBorder="1" applyAlignment="1">
      <alignment horizontal="right" vertical="top" wrapText="1"/>
    </xf>
    <xf numFmtId="170" fontId="6" fillId="0" borderId="37" xfId="3" applyNumberFormat="1" applyFont="1" applyBorder="1" applyAlignment="1">
      <alignment horizontal="right" vertical="top" wrapText="1"/>
    </xf>
    <xf numFmtId="170" fontId="6" fillId="0" borderId="38" xfId="3" applyNumberFormat="1" applyFont="1" applyBorder="1" applyAlignment="1">
      <alignment horizontal="right" vertical="top" wrapText="1"/>
    </xf>
    <xf numFmtId="170" fontId="6" fillId="0" borderId="39" xfId="3" applyNumberFormat="1" applyFont="1" applyBorder="1" applyAlignment="1">
      <alignment horizontal="right" vertical="top" wrapText="1"/>
    </xf>
    <xf numFmtId="0" fontId="4" fillId="0" borderId="19" xfId="2" applyFont="1" applyBorder="1" applyAlignment="1">
      <alignment horizontal="center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workbookViewId="0">
      <selection sqref="A1:XFD1048576"/>
    </sheetView>
  </sheetViews>
  <sheetFormatPr defaultRowHeight="15" x14ac:dyDescent="0.25"/>
  <cols>
    <col min="1" max="1" width="30.7109375" style="32" customWidth="1"/>
    <col min="2" max="2" width="9.140625" style="32"/>
    <col min="3" max="3" width="12" style="32" customWidth="1"/>
    <col min="4" max="6" width="9.140625" style="32"/>
    <col min="7" max="7" width="27.7109375" style="32" customWidth="1"/>
    <col min="8" max="8" width="10.28515625" style="32" bestFit="1" customWidth="1"/>
    <col min="9" max="9" width="9.140625" style="32"/>
    <col min="10" max="10" width="12.7109375" style="32" bestFit="1" customWidth="1"/>
    <col min="11" max="11" width="15.28515625" style="32" bestFit="1" customWidth="1"/>
    <col min="12" max="16384" width="9.140625" style="32"/>
  </cols>
  <sheetData>
    <row r="1" spans="1:11" x14ac:dyDescent="0.25">
      <c r="A1" s="32" t="s">
        <v>101</v>
      </c>
    </row>
    <row r="4" spans="1:11" ht="24.75" thickBot="1" x14ac:dyDescent="0.3">
      <c r="G4" s="20" t="s">
        <v>5</v>
      </c>
      <c r="H4" s="20"/>
      <c r="I4" s="33"/>
    </row>
    <row r="5" spans="1:11" ht="15.75" thickBot="1" x14ac:dyDescent="0.3">
      <c r="A5" s="34" t="s">
        <v>0</v>
      </c>
      <c r="B5" s="34"/>
      <c r="C5" s="34"/>
      <c r="D5" s="34"/>
      <c r="E5" s="34"/>
      <c r="G5" s="21" t="s">
        <v>3</v>
      </c>
      <c r="H5" s="6" t="s">
        <v>4</v>
      </c>
      <c r="I5" s="33"/>
      <c r="J5" s="35" t="s">
        <v>6</v>
      </c>
      <c r="K5" s="35"/>
    </row>
    <row r="6" spans="1:11" ht="25.5" thickBot="1" x14ac:dyDescent="0.3">
      <c r="A6" s="15" t="s">
        <v>3</v>
      </c>
      <c r="B6" s="1" t="s">
        <v>1</v>
      </c>
      <c r="C6" s="2" t="s">
        <v>99</v>
      </c>
      <c r="D6" s="2" t="s">
        <v>100</v>
      </c>
      <c r="E6" s="3" t="s">
        <v>2</v>
      </c>
      <c r="G6" s="22"/>
      <c r="H6" s="7">
        <v>1</v>
      </c>
      <c r="I6" s="33"/>
      <c r="J6" s="36" t="s">
        <v>7</v>
      </c>
      <c r="K6" s="36" t="s">
        <v>8</v>
      </c>
    </row>
    <row r="7" spans="1:11" x14ac:dyDescent="0.25">
      <c r="A7" s="4" t="s">
        <v>22</v>
      </c>
      <c r="B7" s="37">
        <v>9.2333709131905292E-2</v>
      </c>
      <c r="C7" s="38">
        <v>0.28951277148896548</v>
      </c>
      <c r="D7" s="39">
        <v>8870</v>
      </c>
      <c r="E7" s="40">
        <v>0</v>
      </c>
      <c r="G7" s="4" t="s">
        <v>22</v>
      </c>
      <c r="H7" s="41">
        <v>8.2005407877403153E-2</v>
      </c>
      <c r="I7" s="33"/>
      <c r="J7" s="32">
        <f>((1-B7)/C7)*H7</f>
        <v>0.2570993466588562</v>
      </c>
      <c r="K7" s="32">
        <f>((0-B7)/C7)*H7</f>
        <v>-2.6153815043299364E-2</v>
      </c>
    </row>
    <row r="8" spans="1:11" x14ac:dyDescent="0.25">
      <c r="A8" s="5" t="s">
        <v>23</v>
      </c>
      <c r="B8" s="42">
        <v>0.57722660653889513</v>
      </c>
      <c r="C8" s="43">
        <v>0.49402790089675691</v>
      </c>
      <c r="D8" s="44">
        <v>8870</v>
      </c>
      <c r="E8" s="45">
        <v>0</v>
      </c>
      <c r="G8" s="5" t="s">
        <v>23</v>
      </c>
      <c r="H8" s="46">
        <v>5.1037097768139389E-2</v>
      </c>
      <c r="I8" s="33"/>
      <c r="J8" s="32">
        <f t="shared" ref="J8:J16" si="0">((1-B8)/C8)*H8</f>
        <v>4.3675927972237565E-2</v>
      </c>
      <c r="K8" s="32">
        <f t="shared" ref="K8:K71" si="1">((0-B8)/C8)*H8</f>
        <v>-5.9632200324761672E-2</v>
      </c>
    </row>
    <row r="9" spans="1:11" x14ac:dyDescent="0.25">
      <c r="A9" s="5" t="s">
        <v>24</v>
      </c>
      <c r="B9" s="42">
        <v>6.6854565952649381E-2</v>
      </c>
      <c r="C9" s="43">
        <v>0.24978404076089067</v>
      </c>
      <c r="D9" s="44">
        <v>8870</v>
      </c>
      <c r="E9" s="45">
        <v>0</v>
      </c>
      <c r="G9" s="5" t="s">
        <v>24</v>
      </c>
      <c r="H9" s="46">
        <v>7.6684652354469404E-2</v>
      </c>
      <c r="I9" s="33"/>
      <c r="J9" s="32">
        <f t="shared" si="0"/>
        <v>0.28647920414812006</v>
      </c>
      <c r="K9" s="32">
        <f t="shared" si="1"/>
        <v>-2.0524606507168686E-2</v>
      </c>
    </row>
    <row r="10" spans="1:11" x14ac:dyDescent="0.25">
      <c r="A10" s="5" t="s">
        <v>25</v>
      </c>
      <c r="B10" s="42">
        <v>3.4836527621195039E-2</v>
      </c>
      <c r="C10" s="43">
        <v>0.18337593906560884</v>
      </c>
      <c r="D10" s="44">
        <v>8870</v>
      </c>
      <c r="E10" s="45">
        <v>0</v>
      </c>
      <c r="G10" s="5" t="s">
        <v>25</v>
      </c>
      <c r="H10" s="46">
        <v>6.2998509073907569E-2</v>
      </c>
      <c r="I10" s="33"/>
      <c r="J10" s="32">
        <f t="shared" si="0"/>
        <v>0.33158035935513702</v>
      </c>
      <c r="K10" s="32">
        <f t="shared" si="1"/>
        <v>-1.1968033061644356E-2</v>
      </c>
    </row>
    <row r="11" spans="1:11" x14ac:dyDescent="0.25">
      <c r="A11" s="5" t="s">
        <v>26</v>
      </c>
      <c r="B11" s="42">
        <v>0.35952649379932355</v>
      </c>
      <c r="C11" s="43">
        <v>0.47988869251897553</v>
      </c>
      <c r="D11" s="44">
        <v>8870</v>
      </c>
      <c r="E11" s="45">
        <v>0</v>
      </c>
      <c r="G11" s="5" t="s">
        <v>26</v>
      </c>
      <c r="H11" s="46">
        <v>2.6556163763736119E-3</v>
      </c>
      <c r="I11" s="33"/>
      <c r="J11" s="32">
        <f t="shared" si="0"/>
        <v>3.5442634056910773E-3</v>
      </c>
      <c r="K11" s="32">
        <f t="shared" si="1"/>
        <v>-1.9895539519008704E-3</v>
      </c>
    </row>
    <row r="12" spans="1:11" x14ac:dyDescent="0.25">
      <c r="A12" s="5" t="s">
        <v>27</v>
      </c>
      <c r="B12" s="42">
        <v>2.5930101465614429E-2</v>
      </c>
      <c r="C12" s="43">
        <v>0.15893577058192759</v>
      </c>
      <c r="D12" s="44">
        <v>8870</v>
      </c>
      <c r="E12" s="45">
        <v>0</v>
      </c>
      <c r="G12" s="5" t="s">
        <v>27</v>
      </c>
      <c r="H12" s="46">
        <v>2.61597707818381E-2</v>
      </c>
      <c r="I12" s="33"/>
      <c r="J12" s="32">
        <f t="shared" si="0"/>
        <v>0.16032542691837104</v>
      </c>
      <c r="K12" s="32">
        <f t="shared" si="1"/>
        <v>-4.2679222443547851E-3</v>
      </c>
    </row>
    <row r="13" spans="1:11" x14ac:dyDescent="0.25">
      <c r="A13" s="5" t="s">
        <v>28</v>
      </c>
      <c r="B13" s="42">
        <v>1.8940248027057498E-2</v>
      </c>
      <c r="C13" s="43">
        <v>0.13632171558477701</v>
      </c>
      <c r="D13" s="44">
        <v>8870</v>
      </c>
      <c r="E13" s="45">
        <v>0</v>
      </c>
      <c r="G13" s="5" t="s">
        <v>28</v>
      </c>
      <c r="H13" s="46">
        <v>4.6738535787573886E-2</v>
      </c>
      <c r="I13" s="33"/>
      <c r="J13" s="32">
        <f t="shared" si="0"/>
        <v>0.33636091015022518</v>
      </c>
      <c r="K13" s="32">
        <f t="shared" si="1"/>
        <v>-6.4937523448905807E-3</v>
      </c>
    </row>
    <row r="14" spans="1:11" x14ac:dyDescent="0.25">
      <c r="A14" s="5" t="s">
        <v>29</v>
      </c>
      <c r="B14" s="42">
        <v>0.16290868094701241</v>
      </c>
      <c r="C14" s="43">
        <v>0.36930315268778247</v>
      </c>
      <c r="D14" s="44">
        <v>8870</v>
      </c>
      <c r="E14" s="45">
        <v>0</v>
      </c>
      <c r="G14" s="5" t="s">
        <v>29</v>
      </c>
      <c r="H14" s="46">
        <v>8.2146668699020334E-2</v>
      </c>
      <c r="I14" s="33"/>
      <c r="J14" s="32">
        <f t="shared" si="0"/>
        <v>0.18620004393844591</v>
      </c>
      <c r="K14" s="32">
        <f t="shared" si="1"/>
        <v>-3.6236910907886111E-2</v>
      </c>
    </row>
    <row r="15" spans="1:11" x14ac:dyDescent="0.25">
      <c r="A15" s="5" t="s">
        <v>30</v>
      </c>
      <c r="B15" s="42">
        <v>3.1567080045095831E-3</v>
      </c>
      <c r="C15" s="43">
        <v>5.609900178759232E-2</v>
      </c>
      <c r="D15" s="44">
        <v>8870</v>
      </c>
      <c r="E15" s="45">
        <v>0</v>
      </c>
      <c r="G15" s="5" t="s">
        <v>30</v>
      </c>
      <c r="H15" s="46">
        <v>4.7977108608040072E-3</v>
      </c>
      <c r="I15" s="33"/>
      <c r="J15" s="32">
        <f t="shared" si="0"/>
        <v>8.5252245782101721E-2</v>
      </c>
      <c r="K15" s="32">
        <f t="shared" si="1"/>
        <v>-2.6996865888926134E-4</v>
      </c>
    </row>
    <row r="16" spans="1:11" x14ac:dyDescent="0.25">
      <c r="A16" s="5" t="s">
        <v>31</v>
      </c>
      <c r="B16" s="42">
        <v>1.3528748590755355E-3</v>
      </c>
      <c r="C16" s="43">
        <v>3.6758630579135282E-2</v>
      </c>
      <c r="D16" s="44">
        <v>8870</v>
      </c>
      <c r="E16" s="45">
        <v>0</v>
      </c>
      <c r="G16" s="5" t="s">
        <v>31</v>
      </c>
      <c r="H16" s="46">
        <v>4.5135434623997045E-3</v>
      </c>
      <c r="I16" s="33"/>
      <c r="J16" s="32">
        <f t="shared" si="0"/>
        <v>0.1226225550818687</v>
      </c>
      <c r="K16" s="32">
        <f t="shared" si="1"/>
        <v>-1.6611770839720301E-4</v>
      </c>
    </row>
    <row r="17" spans="1:11" x14ac:dyDescent="0.25">
      <c r="A17" s="5" t="s">
        <v>32</v>
      </c>
      <c r="B17" s="42">
        <v>1.0595264937993236</v>
      </c>
      <c r="C17" s="43">
        <v>4.5826196140332556</v>
      </c>
      <c r="D17" s="44">
        <v>8870</v>
      </c>
      <c r="E17" s="45">
        <v>0</v>
      </c>
      <c r="G17" s="5" t="s">
        <v>32</v>
      </c>
      <c r="H17" s="46">
        <v>3.2109309994480316E-3</v>
      </c>
      <c r="I17" s="33"/>
    </row>
    <row r="18" spans="1:11" x14ac:dyDescent="0.25">
      <c r="A18" s="5" t="s">
        <v>33</v>
      </c>
      <c r="B18" s="42">
        <v>0.1363021420518602</v>
      </c>
      <c r="C18" s="43">
        <v>1.7329362566782871</v>
      </c>
      <c r="D18" s="44">
        <v>8870</v>
      </c>
      <c r="E18" s="45">
        <v>0</v>
      </c>
      <c r="G18" s="5" t="s">
        <v>33</v>
      </c>
      <c r="H18" s="46">
        <v>1.4176521148089184E-2</v>
      </c>
      <c r="I18" s="33"/>
    </row>
    <row r="19" spans="1:11" x14ac:dyDescent="0.25">
      <c r="A19" s="5" t="s">
        <v>34</v>
      </c>
      <c r="B19" s="42">
        <v>1.8602029312288614E-2</v>
      </c>
      <c r="C19" s="43">
        <v>0.32658206055750777</v>
      </c>
      <c r="D19" s="44">
        <v>8870</v>
      </c>
      <c r="E19" s="45">
        <v>0</v>
      </c>
      <c r="G19" s="5" t="s">
        <v>34</v>
      </c>
      <c r="H19" s="46">
        <v>-7.3532033923402818E-3</v>
      </c>
      <c r="I19" s="33"/>
    </row>
    <row r="20" spans="1:11" x14ac:dyDescent="0.25">
      <c r="A20" s="5" t="s">
        <v>35</v>
      </c>
      <c r="B20" s="42">
        <v>1.6069898534385569</v>
      </c>
      <c r="C20" s="43">
        <v>4.1181387978721036</v>
      </c>
      <c r="D20" s="44">
        <v>8870</v>
      </c>
      <c r="E20" s="45">
        <v>0</v>
      </c>
      <c r="G20" s="5" t="s">
        <v>35</v>
      </c>
      <c r="H20" s="46">
        <v>-4.1148459006030858E-3</v>
      </c>
      <c r="I20" s="33"/>
    </row>
    <row r="21" spans="1:11" x14ac:dyDescent="0.25">
      <c r="A21" s="5" t="s">
        <v>36</v>
      </c>
      <c r="B21" s="42">
        <v>0.39334836527621198</v>
      </c>
      <c r="C21" s="43">
        <v>2.33945812769017</v>
      </c>
      <c r="D21" s="44">
        <v>8870</v>
      </c>
      <c r="E21" s="45">
        <v>0</v>
      </c>
      <c r="G21" s="5" t="s">
        <v>36</v>
      </c>
      <c r="H21" s="46">
        <v>-9.9222413700073026E-3</v>
      </c>
      <c r="I21" s="33"/>
    </row>
    <row r="22" spans="1:11" x14ac:dyDescent="0.25">
      <c r="A22" s="5" t="s">
        <v>37</v>
      </c>
      <c r="B22" s="42">
        <v>3.0084554678692221</v>
      </c>
      <c r="C22" s="43">
        <v>6.5794738665296082</v>
      </c>
      <c r="D22" s="44">
        <v>8870</v>
      </c>
      <c r="E22" s="45">
        <v>0</v>
      </c>
      <c r="G22" s="5" t="s">
        <v>37</v>
      </c>
      <c r="H22" s="46">
        <v>1.1821543667261134E-2</v>
      </c>
      <c r="I22" s="33"/>
    </row>
    <row r="23" spans="1:11" x14ac:dyDescent="0.25">
      <c r="A23" s="5" t="s">
        <v>38</v>
      </c>
      <c r="B23" s="42">
        <v>0.29131905298759864</v>
      </c>
      <c r="C23" s="43">
        <v>1.1869565656427847</v>
      </c>
      <c r="D23" s="44">
        <v>8870</v>
      </c>
      <c r="E23" s="45">
        <v>0</v>
      </c>
      <c r="G23" s="5" t="s">
        <v>38</v>
      </c>
      <c r="H23" s="46">
        <v>9.7631112300553512E-3</v>
      </c>
      <c r="I23" s="33"/>
    </row>
    <row r="24" spans="1:11" x14ac:dyDescent="0.25">
      <c r="A24" s="5" t="s">
        <v>39</v>
      </c>
      <c r="B24" s="42">
        <v>0.15704622322435174</v>
      </c>
      <c r="C24" s="43">
        <v>0.36386485602183904</v>
      </c>
      <c r="D24" s="44">
        <v>8870</v>
      </c>
      <c r="E24" s="45">
        <v>0</v>
      </c>
      <c r="G24" s="5" t="s">
        <v>39</v>
      </c>
      <c r="H24" s="46">
        <v>6.97928561500651E-2</v>
      </c>
      <c r="I24" s="33"/>
      <c r="J24" s="32">
        <f t="shared" ref="J24:J58" si="2">((1-B24)/C24)*H24</f>
        <v>0.16168682055989991</v>
      </c>
      <c r="K24" s="32">
        <f t="shared" ref="K24:K58" si="3">((0-B24)/C24)*H24</f>
        <v>-3.0123009367385389E-2</v>
      </c>
    </row>
    <row r="25" spans="1:11" x14ac:dyDescent="0.25">
      <c r="A25" s="5" t="s">
        <v>40</v>
      </c>
      <c r="B25" s="42">
        <v>0.55603156708004509</v>
      </c>
      <c r="C25" s="43">
        <v>0.49687855414724252</v>
      </c>
      <c r="D25" s="44">
        <v>8870</v>
      </c>
      <c r="E25" s="45">
        <v>0</v>
      </c>
      <c r="G25" s="5" t="s">
        <v>40</v>
      </c>
      <c r="H25" s="46">
        <v>4.9019424704208066E-2</v>
      </c>
      <c r="I25" s="33"/>
      <c r="J25" s="32">
        <f t="shared" si="2"/>
        <v>4.3799590436973894E-2</v>
      </c>
      <c r="K25" s="32">
        <f t="shared" si="3"/>
        <v>-5.4855149831171984E-2</v>
      </c>
    </row>
    <row r="26" spans="1:11" x14ac:dyDescent="0.25">
      <c r="A26" s="5" t="s">
        <v>41</v>
      </c>
      <c r="B26" s="42">
        <v>0.66335963923337093</v>
      </c>
      <c r="C26" s="43">
        <v>0.47258735424364356</v>
      </c>
      <c r="D26" s="44">
        <v>8870</v>
      </c>
      <c r="E26" s="45">
        <v>0</v>
      </c>
      <c r="G26" s="5" t="s">
        <v>41</v>
      </c>
      <c r="H26" s="46">
        <v>2.3747011978238509E-2</v>
      </c>
      <c r="I26" s="33"/>
      <c r="J26" s="32">
        <f t="shared" si="2"/>
        <v>1.6915820128699938E-2</v>
      </c>
      <c r="K26" s="32">
        <f t="shared" si="3"/>
        <v>-3.3333116422394657E-2</v>
      </c>
    </row>
    <row r="27" spans="1:11" x14ac:dyDescent="0.25">
      <c r="A27" s="5" t="s">
        <v>42</v>
      </c>
      <c r="B27" s="42">
        <v>0.14825253664036075</v>
      </c>
      <c r="C27" s="43">
        <v>0.35537017273616228</v>
      </c>
      <c r="D27" s="44">
        <v>8870</v>
      </c>
      <c r="E27" s="45">
        <v>0</v>
      </c>
      <c r="G27" s="5" t="s">
        <v>42</v>
      </c>
      <c r="H27" s="46">
        <v>7.7753826282240313E-2</v>
      </c>
      <c r="I27" s="33"/>
      <c r="J27" s="32">
        <f t="shared" si="2"/>
        <v>0.1863595467016668</v>
      </c>
      <c r="K27" s="32">
        <f t="shared" si="3"/>
        <v>-3.2437167956676616E-2</v>
      </c>
    </row>
    <row r="28" spans="1:11" x14ac:dyDescent="0.25">
      <c r="A28" s="5" t="s">
        <v>43</v>
      </c>
      <c r="B28" s="42">
        <v>0.70304396843291994</v>
      </c>
      <c r="C28" s="43">
        <v>0.4569427606735883</v>
      </c>
      <c r="D28" s="44">
        <v>8870</v>
      </c>
      <c r="E28" s="45">
        <v>0</v>
      </c>
      <c r="G28" s="5" t="s">
        <v>43</v>
      </c>
      <c r="H28" s="46">
        <v>5.4910621304897253E-2</v>
      </c>
      <c r="I28" s="33"/>
      <c r="J28" s="32">
        <f t="shared" si="2"/>
        <v>3.5685082677637772E-2</v>
      </c>
      <c r="K28" s="32">
        <f t="shared" si="3"/>
        <v>-8.4484500978644322E-2</v>
      </c>
    </row>
    <row r="29" spans="1:11" x14ac:dyDescent="0.25">
      <c r="A29" s="5" t="s">
        <v>44</v>
      </c>
      <c r="B29" s="42">
        <v>0.21995490417136415</v>
      </c>
      <c r="C29" s="43">
        <v>0.41423916973953101</v>
      </c>
      <c r="D29" s="44">
        <v>8870</v>
      </c>
      <c r="E29" s="45">
        <v>0</v>
      </c>
      <c r="G29" s="5" t="s">
        <v>44</v>
      </c>
      <c r="H29" s="46">
        <v>7.0568047879733295E-2</v>
      </c>
      <c r="I29" s="33"/>
      <c r="J29" s="32">
        <f t="shared" si="2"/>
        <v>0.13288521147191076</v>
      </c>
      <c r="K29" s="32">
        <f t="shared" si="3"/>
        <v>-3.7470595112255804E-2</v>
      </c>
    </row>
    <row r="30" spans="1:11" x14ac:dyDescent="0.25">
      <c r="A30" s="5" t="s">
        <v>45</v>
      </c>
      <c r="B30" s="42">
        <v>0.19706877113866966</v>
      </c>
      <c r="C30" s="43">
        <v>0.39780712873885754</v>
      </c>
      <c r="D30" s="44">
        <v>8870</v>
      </c>
      <c r="E30" s="45">
        <v>0</v>
      </c>
      <c r="G30" s="5" t="s">
        <v>45</v>
      </c>
      <c r="H30" s="46">
        <v>7.4923185964126282E-2</v>
      </c>
      <c r="I30" s="33"/>
      <c r="J30" s="32">
        <f t="shared" si="2"/>
        <v>0.15122445383796282</v>
      </c>
      <c r="K30" s="32">
        <f t="shared" si="3"/>
        <v>-3.7116027142482307E-2</v>
      </c>
    </row>
    <row r="31" spans="1:11" x14ac:dyDescent="0.25">
      <c r="A31" s="5" t="s">
        <v>46</v>
      </c>
      <c r="B31" s="42">
        <v>5.8624577226606541E-3</v>
      </c>
      <c r="C31" s="43">
        <v>7.6346227427997501E-2</v>
      </c>
      <c r="D31" s="44">
        <v>8870</v>
      </c>
      <c r="E31" s="45">
        <v>0</v>
      </c>
      <c r="G31" s="5" t="s">
        <v>46</v>
      </c>
      <c r="H31" s="46">
        <v>2.6434457086638719E-3</v>
      </c>
      <c r="I31" s="33"/>
      <c r="J31" s="32">
        <f t="shared" si="2"/>
        <v>3.4421460083710255E-2</v>
      </c>
      <c r="K31" s="32">
        <f t="shared" si="3"/>
        <v>-2.0298434161407727E-4</v>
      </c>
    </row>
    <row r="32" spans="1:11" ht="24" x14ac:dyDescent="0.25">
      <c r="A32" s="5" t="s">
        <v>47</v>
      </c>
      <c r="B32" s="42">
        <v>2.9662908680947013</v>
      </c>
      <c r="C32" s="43">
        <v>1.8986295943135558</v>
      </c>
      <c r="D32" s="44">
        <v>8870</v>
      </c>
      <c r="E32" s="45">
        <v>0</v>
      </c>
      <c r="G32" s="5" t="s">
        <v>47</v>
      </c>
      <c r="H32" s="46">
        <v>-2.6482377194206388E-2</v>
      </c>
      <c r="I32" s="33"/>
    </row>
    <row r="33" spans="1:11" x14ac:dyDescent="0.25">
      <c r="A33" s="5" t="s">
        <v>48</v>
      </c>
      <c r="B33" s="42">
        <v>1.0935738444193911E-2</v>
      </c>
      <c r="C33" s="43">
        <v>0.10400657486074939</v>
      </c>
      <c r="D33" s="44">
        <v>8870</v>
      </c>
      <c r="E33" s="45">
        <v>0</v>
      </c>
      <c r="G33" s="5" t="s">
        <v>48</v>
      </c>
      <c r="H33" s="46">
        <v>4.132091829067009E-2</v>
      </c>
      <c r="I33" s="33"/>
      <c r="J33" s="32">
        <f t="shared" si="2"/>
        <v>0.39294673044168105</v>
      </c>
      <c r="K33" s="32">
        <f t="shared" si="3"/>
        <v>-4.3446748948869325E-3</v>
      </c>
    </row>
    <row r="34" spans="1:11" x14ac:dyDescent="0.25">
      <c r="A34" s="5" t="s">
        <v>49</v>
      </c>
      <c r="B34" s="42">
        <v>3.0326944757609921E-2</v>
      </c>
      <c r="C34" s="43">
        <v>0.17149500549756655</v>
      </c>
      <c r="D34" s="44">
        <v>8870</v>
      </c>
      <c r="E34" s="45">
        <v>0</v>
      </c>
      <c r="G34" s="5" t="s">
        <v>49</v>
      </c>
      <c r="H34" s="46">
        <v>4.2505989304565665E-2</v>
      </c>
      <c r="I34" s="33"/>
      <c r="J34" s="32">
        <f t="shared" si="2"/>
        <v>0.24033885065908464</v>
      </c>
      <c r="K34" s="32">
        <f t="shared" si="3"/>
        <v>-7.5167016425175875E-3</v>
      </c>
    </row>
    <row r="35" spans="1:11" ht="24" x14ac:dyDescent="0.25">
      <c r="A35" s="5" t="s">
        <v>50</v>
      </c>
      <c r="B35" s="42">
        <v>0.10947012401352875</v>
      </c>
      <c r="C35" s="43">
        <v>0.31224574901505975</v>
      </c>
      <c r="D35" s="44">
        <v>8870</v>
      </c>
      <c r="E35" s="45">
        <v>0</v>
      </c>
      <c r="G35" s="5" t="s">
        <v>50</v>
      </c>
      <c r="H35" s="46">
        <v>3.5782620601110302E-2</v>
      </c>
      <c r="I35" s="33"/>
      <c r="J35" s="32">
        <f t="shared" si="2"/>
        <v>0.10205260691904831</v>
      </c>
      <c r="K35" s="32">
        <f t="shared" si="3"/>
        <v>-1.2545015991694632E-2</v>
      </c>
    </row>
    <row r="36" spans="1:11" ht="24" x14ac:dyDescent="0.25">
      <c r="A36" s="5" t="s">
        <v>51</v>
      </c>
      <c r="B36" s="42">
        <v>0.33359639233370914</v>
      </c>
      <c r="C36" s="43">
        <v>0.4715240240938065</v>
      </c>
      <c r="D36" s="44">
        <v>8870</v>
      </c>
      <c r="E36" s="45">
        <v>0</v>
      </c>
      <c r="G36" s="5" t="s">
        <v>51</v>
      </c>
      <c r="H36" s="46">
        <v>-3.2016704188346234E-2</v>
      </c>
      <c r="I36" s="33"/>
      <c r="J36" s="32">
        <f t="shared" si="2"/>
        <v>-4.5249120058522649E-2</v>
      </c>
      <c r="K36" s="32">
        <f t="shared" si="3"/>
        <v>2.265135277502428E-2</v>
      </c>
    </row>
    <row r="37" spans="1:11" x14ac:dyDescent="0.25">
      <c r="A37" s="5" t="s">
        <v>52</v>
      </c>
      <c r="B37" s="42">
        <v>0.19481397970687711</v>
      </c>
      <c r="C37" s="43">
        <v>0.39607976407427775</v>
      </c>
      <c r="D37" s="44">
        <v>8870</v>
      </c>
      <c r="E37" s="45">
        <v>0</v>
      </c>
      <c r="G37" s="5" t="s">
        <v>52</v>
      </c>
      <c r="H37" s="46">
        <v>2.5093608656586424E-3</v>
      </c>
      <c r="I37" s="33"/>
      <c r="J37" s="32">
        <f t="shared" si="2"/>
        <v>5.1012509907476071E-3</v>
      </c>
      <c r="K37" s="32">
        <f t="shared" si="3"/>
        <v>-1.2342427488115186E-3</v>
      </c>
    </row>
    <row r="38" spans="1:11" ht="24" x14ac:dyDescent="0.25">
      <c r="A38" s="5" t="s">
        <v>53</v>
      </c>
      <c r="B38" s="42">
        <v>0.17756482525366404</v>
      </c>
      <c r="C38" s="43">
        <v>0.38216753384989044</v>
      </c>
      <c r="D38" s="44">
        <v>8870</v>
      </c>
      <c r="E38" s="45">
        <v>0</v>
      </c>
      <c r="G38" s="5" t="s">
        <v>53</v>
      </c>
      <c r="H38" s="46">
        <v>-1.1248713611383821E-2</v>
      </c>
      <c r="I38" s="33"/>
      <c r="J38" s="32">
        <f t="shared" si="2"/>
        <v>-2.4207544925267579E-2</v>
      </c>
      <c r="K38" s="32">
        <f t="shared" si="3"/>
        <v>5.2264404739268593E-3</v>
      </c>
    </row>
    <row r="39" spans="1:11" x14ac:dyDescent="0.25">
      <c r="A39" s="5" t="s">
        <v>54</v>
      </c>
      <c r="B39" s="42">
        <v>0.11837655016910936</v>
      </c>
      <c r="C39" s="43">
        <v>0.32307167899225891</v>
      </c>
      <c r="D39" s="44">
        <v>8870</v>
      </c>
      <c r="E39" s="45">
        <v>0</v>
      </c>
      <c r="G39" s="5" t="s">
        <v>54</v>
      </c>
      <c r="H39" s="46">
        <v>-1.955921235420904E-2</v>
      </c>
      <c r="I39" s="33"/>
      <c r="J39" s="32">
        <f t="shared" si="2"/>
        <v>-5.3374719583841719E-2</v>
      </c>
      <c r="K39" s="32">
        <f t="shared" si="3"/>
        <v>7.1666822970631473E-3</v>
      </c>
    </row>
    <row r="40" spans="1:11" x14ac:dyDescent="0.25">
      <c r="A40" s="5" t="s">
        <v>55</v>
      </c>
      <c r="B40" s="42">
        <v>9.5828635851183761E-3</v>
      </c>
      <c r="C40" s="43">
        <v>9.7427421428418468E-2</v>
      </c>
      <c r="D40" s="44">
        <v>8870</v>
      </c>
      <c r="E40" s="45">
        <v>0</v>
      </c>
      <c r="G40" s="5" t="s">
        <v>55</v>
      </c>
      <c r="H40" s="46">
        <v>1.0278649728474041E-3</v>
      </c>
      <c r="I40" s="33"/>
      <c r="J40" s="32">
        <f t="shared" si="2"/>
        <v>1.0448958497548233E-2</v>
      </c>
      <c r="K40" s="32">
        <f t="shared" si="3"/>
        <v>-1.010997691851565E-4</v>
      </c>
    </row>
    <row r="41" spans="1:11" x14ac:dyDescent="0.25">
      <c r="A41" s="5" t="s">
        <v>56</v>
      </c>
      <c r="B41" s="42">
        <v>4.622322435174746E-3</v>
      </c>
      <c r="C41" s="43">
        <v>6.7834175301527896E-2</v>
      </c>
      <c r="D41" s="44">
        <v>8870</v>
      </c>
      <c r="E41" s="45">
        <v>0</v>
      </c>
      <c r="G41" s="5" t="s">
        <v>56</v>
      </c>
      <c r="H41" s="46">
        <v>8.7046482659568006E-3</v>
      </c>
      <c r="I41" s="33"/>
      <c r="J41" s="32">
        <f t="shared" si="2"/>
        <v>0.12772931249584465</v>
      </c>
      <c r="K41" s="32">
        <f t="shared" si="3"/>
        <v>-5.9314778710268775E-4</v>
      </c>
    </row>
    <row r="42" spans="1:11" x14ac:dyDescent="0.25">
      <c r="A42" s="5" t="s">
        <v>57</v>
      </c>
      <c r="B42" s="42">
        <v>4.2841037204058626E-3</v>
      </c>
      <c r="C42" s="43">
        <v>6.5316392649859889E-2</v>
      </c>
      <c r="D42" s="44">
        <v>8870</v>
      </c>
      <c r="E42" s="45">
        <v>0</v>
      </c>
      <c r="G42" s="5" t="s">
        <v>57</v>
      </c>
      <c r="H42" s="46">
        <v>1.0831108421433554E-2</v>
      </c>
      <c r="I42" s="33"/>
      <c r="J42" s="32">
        <f t="shared" si="2"/>
        <v>0.16511485696037295</v>
      </c>
      <c r="K42" s="32">
        <f t="shared" si="3"/>
        <v>-7.1041265449435823E-4</v>
      </c>
    </row>
    <row r="43" spans="1:11" x14ac:dyDescent="0.25">
      <c r="A43" s="5" t="s">
        <v>58</v>
      </c>
      <c r="B43" s="42">
        <v>2.9312288613303271E-3</v>
      </c>
      <c r="C43" s="43">
        <v>5.4064464231696911E-2</v>
      </c>
      <c r="D43" s="44">
        <v>8870</v>
      </c>
      <c r="E43" s="45">
        <v>0</v>
      </c>
      <c r="G43" s="5" t="s">
        <v>58</v>
      </c>
      <c r="H43" s="46">
        <v>1.1180169204411639E-2</v>
      </c>
      <c r="I43" s="33"/>
      <c r="J43" s="32">
        <f t="shared" si="2"/>
        <v>0.20618714581156647</v>
      </c>
      <c r="K43" s="32">
        <f t="shared" si="3"/>
        <v>-6.0615850193359666E-4</v>
      </c>
    </row>
    <row r="44" spans="1:11" x14ac:dyDescent="0.25">
      <c r="A44" s="5" t="s">
        <v>59</v>
      </c>
      <c r="B44" s="42">
        <v>1.04847801578354E-2</v>
      </c>
      <c r="C44" s="43">
        <v>0.10186274751277521</v>
      </c>
      <c r="D44" s="44">
        <v>8870</v>
      </c>
      <c r="E44" s="45">
        <v>0</v>
      </c>
      <c r="G44" s="5" t="s">
        <v>59</v>
      </c>
      <c r="H44" s="46">
        <v>4.309009362582094E-2</v>
      </c>
      <c r="I44" s="33"/>
      <c r="J44" s="32">
        <f t="shared" si="2"/>
        <v>0.41858583739679844</v>
      </c>
      <c r="K44" s="32">
        <f t="shared" si="3"/>
        <v>-4.4352834542443044E-3</v>
      </c>
    </row>
    <row r="45" spans="1:11" x14ac:dyDescent="0.25">
      <c r="A45" s="5" t="s">
        <v>60</v>
      </c>
      <c r="B45" s="42">
        <v>6.5388951521984217E-3</v>
      </c>
      <c r="C45" s="43">
        <v>8.0603166543126298E-2</v>
      </c>
      <c r="D45" s="44">
        <v>8870</v>
      </c>
      <c r="E45" s="45">
        <v>0</v>
      </c>
      <c r="G45" s="5" t="s">
        <v>60</v>
      </c>
      <c r="H45" s="46">
        <v>1.7521984688795272E-2</v>
      </c>
      <c r="I45" s="33"/>
      <c r="J45" s="32">
        <f t="shared" si="2"/>
        <v>0.21596434748928964</v>
      </c>
      <c r="K45" s="32">
        <f t="shared" si="3"/>
        <v>-1.4214630225123468E-3</v>
      </c>
    </row>
    <row r="46" spans="1:11" x14ac:dyDescent="0.25">
      <c r="A46" s="5" t="s">
        <v>61</v>
      </c>
      <c r="B46" s="42">
        <v>9.5828635851183761E-3</v>
      </c>
      <c r="C46" s="43">
        <v>9.7427421428418551E-2</v>
      </c>
      <c r="D46" s="44">
        <v>8870</v>
      </c>
      <c r="E46" s="45">
        <v>0</v>
      </c>
      <c r="G46" s="5" t="s">
        <v>61</v>
      </c>
      <c r="H46" s="46">
        <v>2.1781891501708662E-2</v>
      </c>
      <c r="I46" s="33"/>
      <c r="J46" s="32">
        <f t="shared" si="2"/>
        <v>0.22142799522485643</v>
      </c>
      <c r="K46" s="32">
        <f t="shared" si="3"/>
        <v>-2.1424450306332153E-3</v>
      </c>
    </row>
    <row r="47" spans="1:11" x14ac:dyDescent="0.25">
      <c r="A47" s="5" t="s">
        <v>62</v>
      </c>
      <c r="B47" s="42">
        <v>3.3258173618940248E-2</v>
      </c>
      <c r="C47" s="43">
        <v>0.1793200845569026</v>
      </c>
      <c r="D47" s="44">
        <v>8870</v>
      </c>
      <c r="E47" s="45">
        <v>0</v>
      </c>
      <c r="G47" s="5" t="s">
        <v>62</v>
      </c>
      <c r="H47" s="46">
        <v>2.0796434944298531E-2</v>
      </c>
      <c r="I47" s="33"/>
      <c r="J47" s="32">
        <f t="shared" si="2"/>
        <v>0.11211674113329075</v>
      </c>
      <c r="K47" s="32">
        <f t="shared" si="3"/>
        <v>-3.8570773917575235E-3</v>
      </c>
    </row>
    <row r="48" spans="1:11" ht="24" x14ac:dyDescent="0.25">
      <c r="A48" s="5" t="s">
        <v>63</v>
      </c>
      <c r="B48" s="42">
        <v>0.22852311161217587</v>
      </c>
      <c r="C48" s="43">
        <v>0.41990496226231994</v>
      </c>
      <c r="D48" s="44">
        <v>8870</v>
      </c>
      <c r="E48" s="45">
        <v>0</v>
      </c>
      <c r="G48" s="5" t="s">
        <v>63</v>
      </c>
      <c r="H48" s="46">
        <v>-6.5246458505581169E-3</v>
      </c>
      <c r="I48" s="33"/>
      <c r="J48" s="32">
        <f t="shared" si="2"/>
        <v>-1.1987506533624964E-2</v>
      </c>
      <c r="K48" s="32">
        <f t="shared" si="3"/>
        <v>3.5508805704600032E-3</v>
      </c>
    </row>
    <row r="49" spans="1:11" ht="24" x14ac:dyDescent="0.25">
      <c r="A49" s="5" t="s">
        <v>64</v>
      </c>
      <c r="B49" s="42">
        <v>0.20901916572717025</v>
      </c>
      <c r="C49" s="43">
        <v>0.40663103108130821</v>
      </c>
      <c r="D49" s="44">
        <v>8870</v>
      </c>
      <c r="E49" s="45">
        <v>0</v>
      </c>
      <c r="G49" s="5" t="s">
        <v>64</v>
      </c>
      <c r="H49" s="46">
        <v>-9.7096399419122938E-3</v>
      </c>
      <c r="I49" s="33"/>
      <c r="J49" s="32">
        <f t="shared" si="2"/>
        <v>-1.8887243015663722E-2</v>
      </c>
      <c r="K49" s="32">
        <f t="shared" si="3"/>
        <v>4.991013191425391E-3</v>
      </c>
    </row>
    <row r="50" spans="1:11" ht="24" x14ac:dyDescent="0.25">
      <c r="A50" s="5" t="s">
        <v>65</v>
      </c>
      <c r="B50" s="42">
        <v>5.8850056369785797E-2</v>
      </c>
      <c r="C50" s="43">
        <v>0.23535711634666082</v>
      </c>
      <c r="D50" s="44">
        <v>8870</v>
      </c>
      <c r="E50" s="45">
        <v>0</v>
      </c>
      <c r="G50" s="5" t="s">
        <v>65</v>
      </c>
      <c r="H50" s="46">
        <v>2.8692666288790136E-2</v>
      </c>
      <c r="I50" s="33"/>
      <c r="J50" s="32">
        <f t="shared" si="2"/>
        <v>0.11473671023620403</v>
      </c>
      <c r="K50" s="32">
        <f t="shared" si="3"/>
        <v>-7.1744804436150592E-3</v>
      </c>
    </row>
    <row r="51" spans="1:11" ht="24" x14ac:dyDescent="0.25">
      <c r="A51" s="5" t="s">
        <v>66</v>
      </c>
      <c r="B51" s="42">
        <v>0.12908680947012402</v>
      </c>
      <c r="C51" s="43">
        <v>0.33531489839635953</v>
      </c>
      <c r="D51" s="44">
        <v>8870</v>
      </c>
      <c r="E51" s="45">
        <v>0</v>
      </c>
      <c r="G51" s="5" t="s">
        <v>66</v>
      </c>
      <c r="H51" s="46">
        <v>2.9921711234642497E-2</v>
      </c>
      <c r="I51" s="33"/>
      <c r="J51" s="32">
        <f t="shared" si="2"/>
        <v>7.7715643182286492E-2</v>
      </c>
      <c r="K51" s="32">
        <f t="shared" si="3"/>
        <v>-1.1519017662617224E-2</v>
      </c>
    </row>
    <row r="52" spans="1:11" ht="24" x14ac:dyDescent="0.25">
      <c r="A52" s="5" t="s">
        <v>67</v>
      </c>
      <c r="B52" s="42">
        <v>9.0642615558060885E-2</v>
      </c>
      <c r="C52" s="43">
        <v>0.28711639727210669</v>
      </c>
      <c r="D52" s="44">
        <v>8870</v>
      </c>
      <c r="E52" s="45">
        <v>0</v>
      </c>
      <c r="G52" s="5" t="s">
        <v>67</v>
      </c>
      <c r="H52" s="46">
        <v>-1.1985218365517051E-2</v>
      </c>
      <c r="I52" s="33"/>
      <c r="J52" s="32">
        <f t="shared" si="2"/>
        <v>-3.7959680911233348E-2</v>
      </c>
      <c r="K52" s="32">
        <f t="shared" si="3"/>
        <v>3.7837321414123004E-3</v>
      </c>
    </row>
    <row r="53" spans="1:11" ht="24" x14ac:dyDescent="0.25">
      <c r="A53" s="5" t="s">
        <v>68</v>
      </c>
      <c r="B53" s="42">
        <v>5.1183765501691091E-2</v>
      </c>
      <c r="C53" s="43">
        <v>0.2203848074420047</v>
      </c>
      <c r="D53" s="44">
        <v>8870</v>
      </c>
      <c r="E53" s="45">
        <v>0</v>
      </c>
      <c r="G53" s="5" t="s">
        <v>68</v>
      </c>
      <c r="H53" s="46">
        <v>-1.3674505362811736E-2</v>
      </c>
      <c r="I53" s="33"/>
      <c r="J53" s="32">
        <f t="shared" si="2"/>
        <v>-5.8872446052726596E-2</v>
      </c>
      <c r="K53" s="32">
        <f t="shared" si="3"/>
        <v>3.17586626757817E-3</v>
      </c>
    </row>
    <row r="54" spans="1:11" ht="24" x14ac:dyDescent="0.25">
      <c r="A54" s="5" t="s">
        <v>69</v>
      </c>
      <c r="B54" s="42">
        <v>9.8083427282976317E-3</v>
      </c>
      <c r="C54" s="43">
        <v>9.8555741624144433E-2</v>
      </c>
      <c r="D54" s="44">
        <v>8870</v>
      </c>
      <c r="E54" s="45">
        <v>0</v>
      </c>
      <c r="G54" s="5" t="s">
        <v>69</v>
      </c>
      <c r="H54" s="46">
        <v>5.1824854607554884E-4</v>
      </c>
      <c r="I54" s="33"/>
      <c r="J54" s="32">
        <f t="shared" si="2"/>
        <v>5.2068542964673033E-3</v>
      </c>
      <c r="K54" s="32">
        <f t="shared" si="3"/>
        <v>-5.1576491380240847E-5</v>
      </c>
    </row>
    <row r="55" spans="1:11" ht="24" x14ac:dyDescent="0.25">
      <c r="A55" s="5" t="s">
        <v>70</v>
      </c>
      <c r="B55" s="42">
        <v>7.328072153325817E-3</v>
      </c>
      <c r="C55" s="43">
        <v>8.529473438518087E-2</v>
      </c>
      <c r="D55" s="44">
        <v>8870</v>
      </c>
      <c r="E55" s="45">
        <v>0</v>
      </c>
      <c r="G55" s="5" t="s">
        <v>70</v>
      </c>
      <c r="H55" s="46">
        <v>-4.7196807477739783E-4</v>
      </c>
      <c r="I55" s="33"/>
      <c r="J55" s="32">
        <f t="shared" si="2"/>
        <v>-5.4928297983276413E-3</v>
      </c>
      <c r="K55" s="32">
        <f t="shared" si="3"/>
        <v>4.0548999079079692E-5</v>
      </c>
    </row>
    <row r="56" spans="1:11" x14ac:dyDescent="0.25">
      <c r="A56" s="5" t="s">
        <v>71</v>
      </c>
      <c r="B56" s="42">
        <v>0.14780157835400226</v>
      </c>
      <c r="C56" s="43">
        <v>0.35492319401146522</v>
      </c>
      <c r="D56" s="44">
        <v>8870</v>
      </c>
      <c r="E56" s="45">
        <v>0</v>
      </c>
      <c r="G56" s="5" t="s">
        <v>71</v>
      </c>
      <c r="H56" s="46">
        <v>-4.2444121418887946E-2</v>
      </c>
      <c r="I56" s="33"/>
      <c r="J56" s="32">
        <f t="shared" si="2"/>
        <v>-0.10191166396456737</v>
      </c>
      <c r="K56" s="32">
        <f t="shared" si="3"/>
        <v>1.7675114625948913E-2</v>
      </c>
    </row>
    <row r="57" spans="1:11" x14ac:dyDescent="0.25">
      <c r="A57" s="5" t="s">
        <v>72</v>
      </c>
      <c r="B57" s="42">
        <v>0.38466741826381062</v>
      </c>
      <c r="C57" s="43">
        <v>0.48654402049003359</v>
      </c>
      <c r="D57" s="44">
        <v>8870</v>
      </c>
      <c r="E57" s="45">
        <v>0</v>
      </c>
      <c r="G57" s="5" t="s">
        <v>72</v>
      </c>
      <c r="H57" s="46">
        <v>-2.6227570161145547E-2</v>
      </c>
      <c r="I57" s="33"/>
      <c r="J57" s="32">
        <f t="shared" si="2"/>
        <v>-3.3170027336211647E-2</v>
      </c>
      <c r="K57" s="32">
        <f t="shared" si="3"/>
        <v>2.0735825077162727E-2</v>
      </c>
    </row>
    <row r="58" spans="1:11" x14ac:dyDescent="0.25">
      <c r="A58" s="5" t="s">
        <v>73</v>
      </c>
      <c r="B58" s="42">
        <v>0.38444193912063135</v>
      </c>
      <c r="C58" s="43">
        <v>0.48649051067861682</v>
      </c>
      <c r="D58" s="44">
        <v>8870</v>
      </c>
      <c r="E58" s="45">
        <v>0</v>
      </c>
      <c r="G58" s="5" t="s">
        <v>73</v>
      </c>
      <c r="H58" s="46">
        <v>-5.3402855596968529E-2</v>
      </c>
      <c r="I58" s="33"/>
      <c r="J58" s="32">
        <f t="shared" si="2"/>
        <v>-6.7570810766352254E-2</v>
      </c>
      <c r="K58" s="32">
        <f t="shared" si="3"/>
        <v>4.2200817713051501E-2</v>
      </c>
    </row>
    <row r="59" spans="1:11" ht="24" x14ac:dyDescent="0.25">
      <c r="A59" s="5" t="s">
        <v>74</v>
      </c>
      <c r="B59" s="42">
        <v>9.6956031567080048E-3</v>
      </c>
      <c r="C59" s="43">
        <v>9.7993270372418964E-2</v>
      </c>
      <c r="D59" s="44">
        <v>8870</v>
      </c>
      <c r="E59" s="45">
        <v>0</v>
      </c>
      <c r="G59" s="5" t="s">
        <v>74</v>
      </c>
      <c r="H59" s="46">
        <v>2.3225970748455449E-2</v>
      </c>
      <c r="I59" s="33"/>
      <c r="J59" s="32">
        <f t="shared" ref="J59:J78" si="4">((1-B59)/C59)*H59</f>
        <v>0.23471796446567908</v>
      </c>
      <c r="K59" s="32">
        <f t="shared" si="1"/>
        <v>-2.2980128579290077E-3</v>
      </c>
    </row>
    <row r="60" spans="1:11" x14ac:dyDescent="0.25">
      <c r="A60" s="5" t="s">
        <v>75</v>
      </c>
      <c r="B60" s="42">
        <v>0.21916572717023675</v>
      </c>
      <c r="C60" s="43">
        <v>0.41370449204770604</v>
      </c>
      <c r="D60" s="44">
        <v>8870</v>
      </c>
      <c r="E60" s="45">
        <v>0</v>
      </c>
      <c r="G60" s="5" t="s">
        <v>75</v>
      </c>
      <c r="H60" s="46">
        <v>8.8167087602132169E-2</v>
      </c>
      <c r="I60" s="33"/>
      <c r="J60" s="32">
        <f t="shared" si="4"/>
        <v>0.16640835441397678</v>
      </c>
      <c r="K60" s="32">
        <f t="shared" si="1"/>
        <v>-4.6707744871609995E-2</v>
      </c>
    </row>
    <row r="61" spans="1:11" x14ac:dyDescent="0.25">
      <c r="A61" s="5" t="s">
        <v>76</v>
      </c>
      <c r="B61" s="42">
        <v>1.0372040586245771E-2</v>
      </c>
      <c r="C61" s="43">
        <v>0.10131938956476973</v>
      </c>
      <c r="D61" s="44">
        <v>8870</v>
      </c>
      <c r="E61" s="45">
        <v>0</v>
      </c>
      <c r="G61" s="5" t="s">
        <v>76</v>
      </c>
      <c r="H61" s="46">
        <v>-1.1568856072859303E-2</v>
      </c>
      <c r="I61" s="33"/>
      <c r="J61" s="32">
        <f t="shared" si="4"/>
        <v>-0.11299775371047154</v>
      </c>
      <c r="K61" s="32">
        <f t="shared" si="1"/>
        <v>1.1843009046893804E-3</v>
      </c>
    </row>
    <row r="62" spans="1:11" x14ac:dyDescent="0.25">
      <c r="A62" s="5" t="s">
        <v>77</v>
      </c>
      <c r="B62" s="42">
        <v>0.43010146561443069</v>
      </c>
      <c r="C62" s="43">
        <v>0.49511799813365287</v>
      </c>
      <c r="D62" s="44">
        <v>8870</v>
      </c>
      <c r="E62" s="45">
        <v>0</v>
      </c>
      <c r="G62" s="5" t="s">
        <v>77</v>
      </c>
      <c r="H62" s="46">
        <v>-4.2315537005020665E-2</v>
      </c>
      <c r="I62" s="33"/>
      <c r="J62" s="32">
        <f t="shared" si="4"/>
        <v>-4.870669741718784E-2</v>
      </c>
      <c r="K62" s="32">
        <f t="shared" si="1"/>
        <v>3.6758862640271332E-2</v>
      </c>
    </row>
    <row r="63" spans="1:11" x14ac:dyDescent="0.25">
      <c r="A63" s="5" t="s">
        <v>78</v>
      </c>
      <c r="B63" s="42">
        <v>0.19120631341600902</v>
      </c>
      <c r="C63" s="43">
        <v>0.3932733093755903</v>
      </c>
      <c r="D63" s="44">
        <v>8870</v>
      </c>
      <c r="E63" s="45">
        <v>0</v>
      </c>
      <c r="G63" s="5" t="s">
        <v>78</v>
      </c>
      <c r="H63" s="46">
        <v>-3.6324408783219818E-2</v>
      </c>
      <c r="I63" s="33"/>
      <c r="J63" s="32">
        <f t="shared" si="4"/>
        <v>-7.4703652122769137E-2</v>
      </c>
      <c r="K63" s="32">
        <f t="shared" si="1"/>
        <v>1.7660634792335719E-2</v>
      </c>
    </row>
    <row r="64" spans="1:11" x14ac:dyDescent="0.25">
      <c r="A64" s="5" t="s">
        <v>77</v>
      </c>
      <c r="B64" s="42">
        <v>2.2547914317925591E-2</v>
      </c>
      <c r="C64" s="43">
        <v>0.14846545349826745</v>
      </c>
      <c r="D64" s="44">
        <v>8870</v>
      </c>
      <c r="E64" s="45">
        <v>0</v>
      </c>
      <c r="G64" s="5" t="s">
        <v>77</v>
      </c>
      <c r="H64" s="46">
        <v>9.3684323075582804E-3</v>
      </c>
      <c r="I64" s="33"/>
      <c r="J64" s="32">
        <f t="shared" si="4"/>
        <v>6.1678952798948833E-2</v>
      </c>
      <c r="K64" s="32">
        <f t="shared" si="1"/>
        <v>-1.4228132133552211E-3</v>
      </c>
    </row>
    <row r="65" spans="1:11" x14ac:dyDescent="0.25">
      <c r="A65" s="5" t="s">
        <v>79</v>
      </c>
      <c r="B65" s="42">
        <v>7.8917700112739568E-3</v>
      </c>
      <c r="C65" s="43">
        <v>8.8489393546540854E-2</v>
      </c>
      <c r="D65" s="44">
        <v>8870</v>
      </c>
      <c r="E65" s="45">
        <v>0</v>
      </c>
      <c r="G65" s="5" t="s">
        <v>79</v>
      </c>
      <c r="H65" s="46">
        <v>1.4053869283851446E-2</v>
      </c>
      <c r="I65" s="33"/>
      <c r="J65" s="32">
        <f t="shared" si="4"/>
        <v>0.15756644746764487</v>
      </c>
      <c r="K65" s="32">
        <f t="shared" si="1"/>
        <v>-1.2533694684926297E-3</v>
      </c>
    </row>
    <row r="66" spans="1:11" x14ac:dyDescent="0.25">
      <c r="A66" s="5" t="s">
        <v>80</v>
      </c>
      <c r="B66" s="42">
        <v>0.22029312288613304</v>
      </c>
      <c r="C66" s="43">
        <v>0.41446764612630227</v>
      </c>
      <c r="D66" s="44">
        <v>8870</v>
      </c>
      <c r="E66" s="45">
        <v>0</v>
      </c>
      <c r="G66" s="5" t="s">
        <v>80</v>
      </c>
      <c r="H66" s="46">
        <v>8.1834886693684342E-2</v>
      </c>
      <c r="I66" s="33"/>
      <c r="J66" s="32">
        <f t="shared" si="4"/>
        <v>0.15394983067859427</v>
      </c>
      <c r="K66" s="32">
        <f t="shared" si="1"/>
        <v>-4.3495946955750903E-2</v>
      </c>
    </row>
    <row r="67" spans="1:11" x14ac:dyDescent="0.25">
      <c r="A67" s="5" t="s">
        <v>81</v>
      </c>
      <c r="B67" s="42">
        <v>6.7643742953776773E-3</v>
      </c>
      <c r="C67" s="43">
        <v>8.197179438829573E-2</v>
      </c>
      <c r="D67" s="44">
        <v>8870</v>
      </c>
      <c r="E67" s="45">
        <v>0</v>
      </c>
      <c r="G67" s="5" t="s">
        <v>81</v>
      </c>
      <c r="H67" s="46">
        <v>6.096193561211413E-4</v>
      </c>
      <c r="I67" s="33"/>
      <c r="J67" s="32">
        <f t="shared" si="4"/>
        <v>7.386634233605186E-3</v>
      </c>
      <c r="K67" s="32">
        <f t="shared" si="1"/>
        <v>-5.0306249037038722E-5</v>
      </c>
    </row>
    <row r="68" spans="1:11" x14ac:dyDescent="0.25">
      <c r="A68" s="5" t="s">
        <v>82</v>
      </c>
      <c r="B68" s="42">
        <v>2.5479143179255918E-2</v>
      </c>
      <c r="C68" s="43">
        <v>0.15758412380816914</v>
      </c>
      <c r="D68" s="44">
        <v>8870</v>
      </c>
      <c r="E68" s="45">
        <v>0</v>
      </c>
      <c r="G68" s="5" t="s">
        <v>82</v>
      </c>
      <c r="H68" s="46">
        <v>-1.2602638326238268E-3</v>
      </c>
      <c r="I68" s="33"/>
      <c r="J68" s="32">
        <f t="shared" si="4"/>
        <v>-7.7936365688959031E-3</v>
      </c>
      <c r="K68" s="32">
        <f t="shared" si="1"/>
        <v>2.0376699034827325E-4</v>
      </c>
    </row>
    <row r="69" spans="1:11" x14ac:dyDescent="0.25">
      <c r="A69" s="5" t="s">
        <v>83</v>
      </c>
      <c r="B69" s="42">
        <v>0.44250281848928974</v>
      </c>
      <c r="C69" s="43">
        <v>0.49671107239364293</v>
      </c>
      <c r="D69" s="44">
        <v>8870</v>
      </c>
      <c r="E69" s="45">
        <v>0</v>
      </c>
      <c r="G69" s="5" t="s">
        <v>83</v>
      </c>
      <c r="H69" s="46">
        <v>-7.2571491620509562E-2</v>
      </c>
      <c r="I69" s="33"/>
      <c r="J69" s="32">
        <f t="shared" si="4"/>
        <v>-8.1452587399539533E-2</v>
      </c>
      <c r="K69" s="32">
        <f t="shared" si="1"/>
        <v>6.4651447025923695E-2</v>
      </c>
    </row>
    <row r="70" spans="1:11" x14ac:dyDescent="0.25">
      <c r="A70" s="5" t="s">
        <v>84</v>
      </c>
      <c r="B70" s="42">
        <v>0.53776775648252539</v>
      </c>
      <c r="C70" s="43">
        <v>0.49859966286675456</v>
      </c>
      <c r="D70" s="44">
        <v>8870</v>
      </c>
      <c r="E70" s="45">
        <v>0</v>
      </c>
      <c r="G70" s="5" t="s">
        <v>84</v>
      </c>
      <c r="H70" s="46">
        <v>6.72170592814096E-2</v>
      </c>
      <c r="I70" s="33"/>
      <c r="J70" s="32">
        <f t="shared" si="4"/>
        <v>6.2314306302682254E-2</v>
      </c>
      <c r="K70" s="32">
        <f t="shared" si="1"/>
        <v>-7.2497375869218145E-2</v>
      </c>
    </row>
    <row r="71" spans="1:11" x14ac:dyDescent="0.25">
      <c r="A71" s="5" t="s">
        <v>85</v>
      </c>
      <c r="B71" s="42">
        <v>8.9064261555806094E-3</v>
      </c>
      <c r="C71" s="43">
        <v>9.3957953386555104E-2</v>
      </c>
      <c r="D71" s="44">
        <v>8870</v>
      </c>
      <c r="E71" s="45">
        <v>0</v>
      </c>
      <c r="G71" s="5" t="s">
        <v>85</v>
      </c>
      <c r="H71" s="46">
        <v>2.3800629958553837E-2</v>
      </c>
      <c r="I71" s="33"/>
      <c r="J71" s="32">
        <f t="shared" si="4"/>
        <v>0.25105539824100825</v>
      </c>
      <c r="K71" s="32">
        <f t="shared" si="1"/>
        <v>-2.256100154821937E-3</v>
      </c>
    </row>
    <row r="72" spans="1:11" x14ac:dyDescent="0.25">
      <c r="A72" s="5" t="s">
        <v>86</v>
      </c>
      <c r="B72" s="42">
        <v>2.9312288613303271E-3</v>
      </c>
      <c r="C72" s="43">
        <v>5.4064464231696911E-2</v>
      </c>
      <c r="D72" s="44">
        <v>8870</v>
      </c>
      <c r="E72" s="45">
        <v>0</v>
      </c>
      <c r="G72" s="5" t="s">
        <v>86</v>
      </c>
      <c r="H72" s="46">
        <v>1.4165677534856777E-2</v>
      </c>
      <c r="I72" s="33"/>
      <c r="J72" s="32">
        <f t="shared" si="4"/>
        <v>0.26124654877733156</v>
      </c>
      <c r="K72" s="32">
        <f t="shared" ref="K72:K78" si="5">((0-B72)/C72)*H72</f>
        <v>-7.6802467980671891E-4</v>
      </c>
    </row>
    <row r="73" spans="1:11" x14ac:dyDescent="0.25">
      <c r="A73" s="5" t="s">
        <v>87</v>
      </c>
      <c r="B73" s="42">
        <v>7.779030439684329E-3</v>
      </c>
      <c r="C73" s="43">
        <v>8.7860044420270109E-2</v>
      </c>
      <c r="D73" s="44">
        <v>8870</v>
      </c>
      <c r="E73" s="45">
        <v>0</v>
      </c>
      <c r="G73" s="5" t="s">
        <v>87</v>
      </c>
      <c r="H73" s="46">
        <v>-5.5569011307350638E-3</v>
      </c>
      <c r="I73" s="33"/>
      <c r="J73" s="32">
        <f t="shared" si="4"/>
        <v>-6.275519053137088E-2</v>
      </c>
      <c r="K73" s="32">
        <f t="shared" si="5"/>
        <v>4.9200183463976718E-4</v>
      </c>
    </row>
    <row r="74" spans="1:11" x14ac:dyDescent="0.25">
      <c r="A74" s="5" t="s">
        <v>88</v>
      </c>
      <c r="B74" s="42">
        <v>1.4543404735062007E-2</v>
      </c>
      <c r="C74" s="43">
        <v>0.1197226380746706</v>
      </c>
      <c r="D74" s="44">
        <v>8870</v>
      </c>
      <c r="E74" s="45">
        <v>0</v>
      </c>
      <c r="G74" s="5" t="s">
        <v>88</v>
      </c>
      <c r="H74" s="46">
        <v>2.8153029047505388E-2</v>
      </c>
      <c r="I74" s="33"/>
      <c r="J74" s="32">
        <f t="shared" si="4"/>
        <v>0.23173218196416606</v>
      </c>
      <c r="K74" s="32">
        <f t="shared" si="5"/>
        <v>-3.4199120779518843E-3</v>
      </c>
    </row>
    <row r="75" spans="1:11" x14ac:dyDescent="0.25">
      <c r="A75" s="5" t="s">
        <v>89</v>
      </c>
      <c r="B75" s="42">
        <v>0.15648252536640361</v>
      </c>
      <c r="C75" s="43">
        <v>0.36333266773432288</v>
      </c>
      <c r="D75" s="44">
        <v>8870</v>
      </c>
      <c r="E75" s="45">
        <v>0</v>
      </c>
      <c r="G75" s="5" t="s">
        <v>89</v>
      </c>
      <c r="H75" s="46">
        <v>7.0732033529732799E-2</v>
      </c>
      <c r="I75" s="33"/>
      <c r="J75" s="32">
        <f t="shared" si="4"/>
        <v>0.16421233650899386</v>
      </c>
      <c r="K75" s="32">
        <f t="shared" si="5"/>
        <v>-3.046334176349685E-2</v>
      </c>
    </row>
    <row r="76" spans="1:11" x14ac:dyDescent="0.25">
      <c r="A76" s="5" t="s">
        <v>90</v>
      </c>
      <c r="B76" s="42">
        <v>0.80248027057497184</v>
      </c>
      <c r="C76" s="43">
        <v>0.39815016989935359</v>
      </c>
      <c r="D76" s="44">
        <v>8870</v>
      </c>
      <c r="E76" s="45">
        <v>0</v>
      </c>
      <c r="G76" s="5" t="s">
        <v>90</v>
      </c>
      <c r="H76" s="46">
        <v>-7.7495070620427237E-2</v>
      </c>
      <c r="I76" s="33"/>
      <c r="J76" s="32">
        <f t="shared" si="4"/>
        <v>-3.8444804342516209E-2</v>
      </c>
      <c r="K76" s="32">
        <f t="shared" si="5"/>
        <v>0.15619298933220915</v>
      </c>
    </row>
    <row r="77" spans="1:11" x14ac:dyDescent="0.25">
      <c r="A77" s="5" t="s">
        <v>91</v>
      </c>
      <c r="B77" s="42">
        <v>3.0241262683201802</v>
      </c>
      <c r="C77" s="43">
        <v>7.9558720443650675</v>
      </c>
      <c r="D77" s="44">
        <v>8870</v>
      </c>
      <c r="E77" s="45">
        <v>0</v>
      </c>
      <c r="G77" s="5" t="s">
        <v>91</v>
      </c>
      <c r="H77" s="46">
        <v>3.6473074420702981E-3</v>
      </c>
      <c r="I77" s="33"/>
    </row>
    <row r="78" spans="1:11" ht="15.75" thickBot="1" x14ac:dyDescent="0.3">
      <c r="A78" s="24" t="s">
        <v>92</v>
      </c>
      <c r="B78" s="47">
        <v>8.478015783540023E-2</v>
      </c>
      <c r="C78" s="48">
        <v>0.27856997577339154</v>
      </c>
      <c r="D78" s="49">
        <v>8870</v>
      </c>
      <c r="E78" s="50">
        <v>0</v>
      </c>
      <c r="G78" s="24" t="s">
        <v>92</v>
      </c>
      <c r="H78" s="51">
        <v>-3.2484942374698351E-4</v>
      </c>
      <c r="I78" s="33"/>
      <c r="J78" s="32">
        <f t="shared" si="4"/>
        <v>-1.0672673446000772E-3</v>
      </c>
      <c r="K78" s="32">
        <f t="shared" si="5"/>
        <v>9.8864873508161888E-5</v>
      </c>
    </row>
    <row r="79" spans="1:11" s="55" customFormat="1" ht="36" x14ac:dyDescent="0.25">
      <c r="A79" s="23" t="s">
        <v>103</v>
      </c>
      <c r="B79" s="52"/>
      <c r="C79" s="53"/>
      <c r="D79" s="54"/>
      <c r="E79" s="54"/>
      <c r="G79" s="23" t="s">
        <v>102</v>
      </c>
      <c r="H79" s="56"/>
      <c r="I79" s="57"/>
    </row>
    <row r="80" spans="1:11" s="55" customFormat="1" x14ac:dyDescent="0.25">
      <c r="A80" s="23"/>
      <c r="B80" s="52"/>
      <c r="C80" s="53"/>
      <c r="D80" s="54"/>
      <c r="E80" s="54"/>
      <c r="G80" s="23"/>
      <c r="H80" s="56"/>
      <c r="I80" s="57"/>
    </row>
    <row r="81" spans="1:9" s="55" customFormat="1" x14ac:dyDescent="0.25">
      <c r="A81" s="23"/>
      <c r="B81" s="52"/>
      <c r="C81" s="53"/>
      <c r="D81" s="54"/>
      <c r="E81" s="54"/>
      <c r="G81" s="23"/>
      <c r="H81" s="56"/>
      <c r="I81" s="57"/>
    </row>
    <row r="82" spans="1:9" s="55" customFormat="1" x14ac:dyDescent="0.25">
      <c r="A82" s="23"/>
      <c r="B82" s="52"/>
      <c r="C82" s="53"/>
      <c r="D82" s="54"/>
      <c r="E82" s="54"/>
      <c r="G82" s="23"/>
      <c r="H82" s="56"/>
      <c r="I82" s="57"/>
    </row>
    <row r="83" spans="1:9" s="55" customFormat="1" x14ac:dyDescent="0.25">
      <c r="A83" s="23"/>
      <c r="B83" s="52"/>
      <c r="C83" s="53"/>
      <c r="D83" s="54"/>
      <c r="E83" s="54"/>
      <c r="G83" s="23"/>
      <c r="H83" s="56"/>
      <c r="I83" s="57"/>
    </row>
    <row r="84" spans="1:9" s="55" customFormat="1" x14ac:dyDescent="0.25">
      <c r="A84" s="23"/>
      <c r="B84" s="52"/>
      <c r="C84" s="53"/>
      <c r="D84" s="54"/>
      <c r="E84" s="54"/>
      <c r="G84" s="23"/>
      <c r="H84" s="56"/>
      <c r="I84" s="57"/>
    </row>
    <row r="85" spans="1:9" s="55" customFormat="1" x14ac:dyDescent="0.25">
      <c r="A85" s="23"/>
      <c r="B85" s="52"/>
      <c r="C85" s="53"/>
      <c r="D85" s="54"/>
      <c r="E85" s="54"/>
      <c r="G85" s="23"/>
      <c r="H85" s="56"/>
      <c r="I85" s="57"/>
    </row>
    <row r="86" spans="1:9" s="55" customFormat="1" x14ac:dyDescent="0.25">
      <c r="A86" s="23"/>
      <c r="B86" s="52"/>
      <c r="C86" s="53"/>
      <c r="D86" s="54"/>
      <c r="E86" s="54"/>
      <c r="G86" s="23"/>
      <c r="H86" s="56"/>
      <c r="I86" s="57"/>
    </row>
    <row r="87" spans="1:9" s="55" customFormat="1" x14ac:dyDescent="0.25">
      <c r="A87" s="23"/>
      <c r="B87" s="52"/>
      <c r="C87" s="53"/>
      <c r="D87" s="54"/>
      <c r="E87" s="54"/>
      <c r="G87" s="23"/>
      <c r="H87" s="56"/>
      <c r="I87" s="57"/>
    </row>
    <row r="88" spans="1:9" s="55" customFormat="1" x14ac:dyDescent="0.25">
      <c r="A88" s="23"/>
      <c r="B88" s="52"/>
      <c r="C88" s="53"/>
      <c r="D88" s="54"/>
      <c r="E88" s="54"/>
      <c r="G88" s="23"/>
      <c r="H88" s="56"/>
      <c r="I88" s="57"/>
    </row>
    <row r="89" spans="1:9" s="55" customFormat="1" x14ac:dyDescent="0.25">
      <c r="A89" s="23"/>
      <c r="B89" s="52"/>
      <c r="C89" s="53"/>
      <c r="D89" s="54"/>
      <c r="E89" s="54"/>
      <c r="G89" s="23"/>
      <c r="H89" s="56"/>
      <c r="I89" s="57"/>
    </row>
    <row r="90" spans="1:9" s="55" customFormat="1" x14ac:dyDescent="0.25">
      <c r="A90" s="23"/>
      <c r="B90" s="52"/>
      <c r="C90" s="53"/>
      <c r="D90" s="54"/>
      <c r="E90" s="54"/>
      <c r="G90" s="23"/>
      <c r="H90" s="56"/>
      <c r="I90" s="57"/>
    </row>
    <row r="91" spans="1:9" s="55" customFormat="1" x14ac:dyDescent="0.25">
      <c r="A91" s="23"/>
      <c r="B91" s="52"/>
      <c r="C91" s="53"/>
      <c r="D91" s="54"/>
      <c r="E91" s="54"/>
      <c r="G91" s="23"/>
      <c r="H91" s="56"/>
      <c r="I91" s="57"/>
    </row>
    <row r="92" spans="1:9" s="55" customFormat="1" x14ac:dyDescent="0.25">
      <c r="A92" s="23"/>
      <c r="B92" s="52"/>
      <c r="C92" s="53"/>
      <c r="D92" s="54"/>
      <c r="E92" s="54"/>
      <c r="G92" s="23"/>
      <c r="H92" s="56"/>
      <c r="I92" s="57"/>
    </row>
    <row r="93" spans="1:9" s="55" customFormat="1" x14ac:dyDescent="0.25">
      <c r="A93" s="23"/>
      <c r="B93" s="52"/>
      <c r="C93" s="53"/>
      <c r="D93" s="54"/>
      <c r="E93" s="54"/>
      <c r="G93" s="23"/>
      <c r="H93" s="56"/>
      <c r="I93" s="57"/>
    </row>
    <row r="94" spans="1:9" s="55" customFormat="1" x14ac:dyDescent="0.25">
      <c r="A94" s="23"/>
      <c r="B94" s="52"/>
      <c r="C94" s="53"/>
      <c r="D94" s="54"/>
      <c r="E94" s="54"/>
      <c r="G94" s="23"/>
      <c r="H94" s="56"/>
      <c r="I94" s="57"/>
    </row>
    <row r="95" spans="1:9" s="55" customFormat="1" x14ac:dyDescent="0.25">
      <c r="A95" s="23"/>
      <c r="B95" s="52"/>
      <c r="C95" s="53"/>
      <c r="D95" s="54"/>
      <c r="E95" s="54"/>
      <c r="G95" s="23"/>
      <c r="H95" s="56"/>
      <c r="I95" s="57"/>
    </row>
    <row r="96" spans="1:9" s="55" customFormat="1" x14ac:dyDescent="0.25">
      <c r="A96" s="23"/>
      <c r="B96" s="52"/>
      <c r="C96" s="53"/>
      <c r="D96" s="54"/>
      <c r="E96" s="54"/>
      <c r="G96" s="23"/>
      <c r="H96" s="56"/>
      <c r="I96" s="57"/>
    </row>
    <row r="97" spans="1:9" s="55" customFormat="1" x14ac:dyDescent="0.25">
      <c r="A97" s="23"/>
      <c r="B97" s="52"/>
      <c r="C97" s="53"/>
      <c r="D97" s="54"/>
      <c r="E97" s="54"/>
      <c r="G97" s="23"/>
      <c r="H97" s="56"/>
      <c r="I97" s="57"/>
    </row>
    <row r="98" spans="1:9" s="55" customFormat="1" x14ac:dyDescent="0.25">
      <c r="A98" s="23"/>
      <c r="B98" s="52"/>
      <c r="C98" s="53"/>
      <c r="D98" s="54"/>
      <c r="E98" s="54"/>
      <c r="G98" s="23"/>
      <c r="H98" s="56"/>
      <c r="I98" s="57"/>
    </row>
    <row r="99" spans="1:9" s="55" customFormat="1" x14ac:dyDescent="0.25">
      <c r="A99" s="23"/>
      <c r="B99" s="52"/>
      <c r="C99" s="53"/>
      <c r="D99" s="54"/>
      <c r="E99" s="54"/>
      <c r="G99" s="23"/>
      <c r="H99" s="56"/>
      <c r="I99" s="57"/>
    </row>
    <row r="100" spans="1:9" s="55" customFormat="1" x14ac:dyDescent="0.25">
      <c r="A100" s="23"/>
      <c r="B100" s="52"/>
      <c r="C100" s="53"/>
      <c r="D100" s="54"/>
      <c r="E100" s="54"/>
      <c r="G100" s="23"/>
      <c r="H100" s="56"/>
      <c r="I100" s="57"/>
    </row>
    <row r="101" spans="1:9" s="55" customFormat="1" x14ac:dyDescent="0.25">
      <c r="A101" s="23"/>
      <c r="B101" s="52"/>
      <c r="C101" s="53"/>
      <c r="D101" s="54"/>
      <c r="E101" s="54"/>
      <c r="G101" s="23"/>
      <c r="H101" s="56"/>
      <c r="I101" s="57"/>
    </row>
    <row r="102" spans="1:9" s="55" customFormat="1" x14ac:dyDescent="0.25">
      <c r="A102" s="23"/>
      <c r="B102" s="52"/>
      <c r="C102" s="53"/>
      <c r="D102" s="54"/>
      <c r="E102" s="54"/>
      <c r="G102" s="23"/>
      <c r="H102" s="56"/>
      <c r="I102" s="57"/>
    </row>
    <row r="103" spans="1:9" s="55" customFormat="1" x14ac:dyDescent="0.25">
      <c r="A103" s="23"/>
      <c r="B103" s="52"/>
      <c r="C103" s="53"/>
      <c r="D103" s="54"/>
      <c r="E103" s="54"/>
      <c r="G103" s="23"/>
      <c r="H103" s="56"/>
      <c r="I103" s="57"/>
    </row>
    <row r="104" spans="1:9" s="55" customFormat="1" x14ac:dyDescent="0.25">
      <c r="A104" s="23"/>
      <c r="B104" s="52"/>
      <c r="C104" s="53"/>
      <c r="D104" s="54"/>
      <c r="E104" s="54"/>
      <c r="G104" s="23"/>
      <c r="H104" s="56"/>
      <c r="I104" s="57"/>
    </row>
    <row r="105" spans="1:9" s="55" customFormat="1" x14ac:dyDescent="0.25">
      <c r="A105" s="23"/>
      <c r="B105" s="52"/>
      <c r="C105" s="53"/>
      <c r="D105" s="54"/>
      <c r="E105" s="54"/>
      <c r="G105" s="23"/>
      <c r="H105" s="56"/>
      <c r="I105" s="57"/>
    </row>
    <row r="106" spans="1:9" s="55" customFormat="1" x14ac:dyDescent="0.25">
      <c r="A106" s="23"/>
      <c r="B106" s="52"/>
      <c r="C106" s="53"/>
      <c r="D106" s="54"/>
      <c r="E106" s="54"/>
      <c r="G106" s="23"/>
      <c r="H106" s="56"/>
      <c r="I106" s="57"/>
    </row>
    <row r="107" spans="1:9" s="55" customFormat="1" x14ac:dyDescent="0.25">
      <c r="A107" s="23"/>
      <c r="B107" s="52"/>
      <c r="C107" s="53"/>
      <c r="D107" s="54"/>
      <c r="E107" s="54"/>
      <c r="G107" s="23"/>
      <c r="H107" s="56"/>
      <c r="I107" s="57"/>
    </row>
    <row r="108" spans="1:9" s="55" customFormat="1" x14ac:dyDescent="0.25">
      <c r="A108" s="23"/>
      <c r="B108" s="52"/>
      <c r="C108" s="53"/>
      <c r="D108" s="54"/>
      <c r="E108" s="54"/>
      <c r="G108" s="23"/>
      <c r="H108" s="56"/>
      <c r="I108" s="57"/>
    </row>
    <row r="109" spans="1:9" s="55" customFormat="1" x14ac:dyDescent="0.25">
      <c r="A109" s="23"/>
      <c r="B109" s="52"/>
      <c r="C109" s="53"/>
      <c r="D109" s="54"/>
      <c r="E109" s="54"/>
      <c r="G109" s="23"/>
      <c r="H109" s="56"/>
      <c r="I109" s="57"/>
    </row>
    <row r="110" spans="1:9" s="55" customFormat="1" x14ac:dyDescent="0.25">
      <c r="A110" s="23"/>
      <c r="B110" s="52"/>
      <c r="C110" s="53"/>
      <c r="D110" s="54"/>
      <c r="E110" s="54"/>
      <c r="G110" s="23"/>
      <c r="H110" s="56"/>
      <c r="I110" s="57"/>
    </row>
    <row r="111" spans="1:9" s="55" customFormat="1" x14ac:dyDescent="0.25">
      <c r="A111" s="23"/>
      <c r="B111" s="52"/>
      <c r="C111" s="53"/>
      <c r="D111" s="54"/>
      <c r="E111" s="54"/>
      <c r="G111" s="23"/>
      <c r="H111" s="56"/>
      <c r="I111" s="57"/>
    </row>
    <row r="112" spans="1:9" s="55" customFormat="1" x14ac:dyDescent="0.25">
      <c r="A112" s="23"/>
      <c r="B112" s="52"/>
      <c r="C112" s="53"/>
      <c r="D112" s="54"/>
      <c r="E112" s="54"/>
      <c r="G112" s="23"/>
      <c r="H112" s="56"/>
      <c r="I112" s="57"/>
    </row>
    <row r="113" spans="1:9" s="55" customFormat="1" x14ac:dyDescent="0.25">
      <c r="A113" s="23"/>
      <c r="B113" s="52"/>
      <c r="C113" s="53"/>
      <c r="D113" s="54"/>
      <c r="E113" s="54"/>
      <c r="G113" s="23"/>
      <c r="H113" s="56"/>
      <c r="I113" s="57"/>
    </row>
    <row r="114" spans="1:9" s="55" customFormat="1" x14ac:dyDescent="0.25">
      <c r="A114" s="23"/>
      <c r="B114" s="52"/>
      <c r="C114" s="53"/>
      <c r="D114" s="54"/>
      <c r="E114" s="54"/>
      <c r="G114" s="23"/>
      <c r="H114" s="56"/>
      <c r="I114" s="57"/>
    </row>
    <row r="115" spans="1:9" s="55" customFormat="1" x14ac:dyDescent="0.25">
      <c r="A115" s="23"/>
      <c r="B115" s="52"/>
      <c r="C115" s="53"/>
      <c r="D115" s="54"/>
      <c r="E115" s="54"/>
      <c r="G115" s="23"/>
      <c r="H115" s="56"/>
      <c r="I115" s="57"/>
    </row>
    <row r="116" spans="1:9" s="55" customFormat="1" x14ac:dyDescent="0.25">
      <c r="A116" s="23"/>
      <c r="B116" s="52"/>
      <c r="C116" s="53"/>
      <c r="D116" s="54"/>
      <c r="E116" s="54"/>
      <c r="G116" s="23"/>
      <c r="H116" s="56"/>
      <c r="I116" s="57"/>
    </row>
    <row r="117" spans="1:9" s="55" customFormat="1" x14ac:dyDescent="0.25">
      <c r="A117" s="23"/>
      <c r="B117" s="52"/>
      <c r="C117" s="53"/>
      <c r="D117" s="54"/>
      <c r="E117" s="54"/>
      <c r="G117" s="23"/>
      <c r="H117" s="56"/>
      <c r="I117" s="57"/>
    </row>
    <row r="118" spans="1:9" s="55" customFormat="1" x14ac:dyDescent="0.25">
      <c r="A118" s="23"/>
      <c r="B118" s="52"/>
      <c r="C118" s="53"/>
      <c r="D118" s="54"/>
      <c r="E118" s="54"/>
      <c r="G118" s="23"/>
      <c r="H118" s="56"/>
      <c r="I118" s="57"/>
    </row>
    <row r="119" spans="1:9" s="55" customFormat="1" x14ac:dyDescent="0.25">
      <c r="A119" s="23"/>
      <c r="B119" s="52"/>
      <c r="C119" s="53"/>
      <c r="D119" s="54"/>
      <c r="E119" s="54"/>
      <c r="G119" s="23"/>
      <c r="H119" s="56"/>
      <c r="I119" s="57"/>
    </row>
    <row r="120" spans="1:9" s="55" customFormat="1" x14ac:dyDescent="0.25">
      <c r="A120" s="23"/>
      <c r="B120" s="52"/>
      <c r="C120" s="53"/>
      <c r="D120" s="54"/>
      <c r="E120" s="54"/>
      <c r="G120" s="23"/>
      <c r="H120" s="56"/>
      <c r="I120" s="57"/>
    </row>
    <row r="121" spans="1:9" s="55" customFormat="1" x14ac:dyDescent="0.25">
      <c r="A121" s="23"/>
      <c r="B121" s="52"/>
      <c r="C121" s="53"/>
      <c r="D121" s="54"/>
      <c r="E121" s="54"/>
      <c r="G121" s="23"/>
      <c r="H121" s="56"/>
      <c r="I121" s="57"/>
    </row>
    <row r="122" spans="1:9" s="55" customFormat="1" x14ac:dyDescent="0.25">
      <c r="A122" s="23"/>
      <c r="B122" s="52"/>
      <c r="C122" s="53"/>
      <c r="D122" s="54"/>
      <c r="E122" s="54"/>
      <c r="G122" s="23"/>
      <c r="H122" s="56"/>
      <c r="I122" s="57"/>
    </row>
    <row r="123" spans="1:9" s="55" customFormat="1" x14ac:dyDescent="0.25">
      <c r="A123" s="23"/>
      <c r="B123" s="52"/>
      <c r="C123" s="53"/>
      <c r="D123" s="54"/>
      <c r="E123" s="54"/>
      <c r="G123" s="23"/>
      <c r="H123" s="56"/>
      <c r="I123" s="57"/>
    </row>
    <row r="124" spans="1:9" s="55" customFormat="1" x14ac:dyDescent="0.25">
      <c r="A124" s="23"/>
      <c r="B124" s="52"/>
      <c r="C124" s="53"/>
      <c r="D124" s="54"/>
      <c r="E124" s="54"/>
      <c r="G124" s="23"/>
      <c r="H124" s="56"/>
      <c r="I124" s="57"/>
    </row>
    <row r="125" spans="1:9" s="55" customFormat="1" x14ac:dyDescent="0.25">
      <c r="A125" s="23"/>
      <c r="B125" s="52"/>
      <c r="C125" s="53"/>
      <c r="D125" s="54"/>
      <c r="E125" s="54"/>
      <c r="G125" s="23"/>
      <c r="H125" s="56"/>
      <c r="I125" s="57"/>
    </row>
    <row r="126" spans="1:9" s="55" customFormat="1" x14ac:dyDescent="0.25">
      <c r="A126" s="23"/>
      <c r="B126" s="52"/>
      <c r="C126" s="53"/>
      <c r="D126" s="54"/>
      <c r="E126" s="54"/>
      <c r="G126" s="23"/>
      <c r="H126" s="56"/>
      <c r="I126" s="57"/>
    </row>
    <row r="127" spans="1:9" s="55" customFormat="1" x14ac:dyDescent="0.25">
      <c r="A127" s="23"/>
      <c r="B127" s="52"/>
      <c r="C127" s="53"/>
      <c r="D127" s="54"/>
      <c r="E127" s="54"/>
      <c r="G127" s="23"/>
      <c r="H127" s="56"/>
      <c r="I127" s="57"/>
    </row>
    <row r="128" spans="1:9" s="55" customFormat="1" x14ac:dyDescent="0.25">
      <c r="A128" s="58"/>
      <c r="B128" s="59"/>
      <c r="C128" s="59"/>
      <c r="D128" s="59"/>
      <c r="E128" s="59"/>
      <c r="G128" s="58"/>
      <c r="H128" s="59"/>
      <c r="I128" s="57"/>
    </row>
  </sheetData>
  <mergeCells count="4">
    <mergeCell ref="G128:H128"/>
    <mergeCell ref="A128:E128"/>
    <mergeCell ref="J5:K5"/>
    <mergeCell ref="A5:E5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opLeftCell="A55" workbookViewId="0">
      <selection activeCell="A18" sqref="A18"/>
    </sheetView>
  </sheetViews>
  <sheetFormatPr defaultRowHeight="15" x14ac:dyDescent="0.25"/>
  <cols>
    <col min="1" max="1" width="25.7109375" style="32" customWidth="1"/>
    <col min="2" max="2" width="9.85546875" style="32" customWidth="1"/>
    <col min="3" max="3" width="11.140625" style="32" customWidth="1"/>
    <col min="4" max="4" width="10.42578125" style="32" bestFit="1" customWidth="1"/>
    <col min="5" max="5" width="9.140625" style="32"/>
    <col min="6" max="6" width="13" style="32" customWidth="1"/>
    <col min="7" max="16384" width="9.140625" style="32"/>
  </cols>
  <sheetData>
    <row r="1" spans="1:5" x14ac:dyDescent="0.25">
      <c r="A1" s="32" t="s">
        <v>98</v>
      </c>
    </row>
    <row r="5" spans="1:5" x14ac:dyDescent="0.25">
      <c r="B5" s="11" t="s">
        <v>9</v>
      </c>
      <c r="C5" s="11"/>
      <c r="D5" s="11"/>
    </row>
    <row r="6" spans="1:5" ht="15.75" thickBot="1" x14ac:dyDescent="0.3">
      <c r="B6" s="77" t="s">
        <v>20</v>
      </c>
      <c r="C6" s="77"/>
      <c r="D6" s="77"/>
      <c r="E6" s="55"/>
    </row>
    <row r="7" spans="1:5" x14ac:dyDescent="0.25">
      <c r="B7" s="13" t="s">
        <v>10</v>
      </c>
      <c r="C7" s="8" t="s">
        <v>11</v>
      </c>
      <c r="D7" s="60">
        <v>44042</v>
      </c>
      <c r="E7" s="55"/>
    </row>
    <row r="8" spans="1:5" x14ac:dyDescent="0.25">
      <c r="B8" s="14"/>
      <c r="C8" s="10" t="s">
        <v>12</v>
      </c>
      <c r="D8" s="61">
        <v>0</v>
      </c>
      <c r="E8" s="55"/>
    </row>
    <row r="9" spans="1:5" x14ac:dyDescent="0.25">
      <c r="B9" s="14" t="s">
        <v>1</v>
      </c>
      <c r="C9" s="10"/>
      <c r="D9" s="62">
        <v>4.7048000000000003E-3</v>
      </c>
      <c r="E9" s="55"/>
    </row>
    <row r="10" spans="1:5" x14ac:dyDescent="0.25">
      <c r="B10" s="14" t="s">
        <v>13</v>
      </c>
      <c r="C10" s="10"/>
      <c r="D10" s="62">
        <v>-0.25591350000000002</v>
      </c>
      <c r="E10" s="55"/>
    </row>
    <row r="11" spans="1:5" ht="24" x14ac:dyDescent="0.25">
      <c r="B11" s="14" t="s">
        <v>14</v>
      </c>
      <c r="C11" s="10"/>
      <c r="D11" s="63">
        <v>0.93662129000000005</v>
      </c>
      <c r="E11" s="55"/>
    </row>
    <row r="12" spans="1:5" x14ac:dyDescent="0.25">
      <c r="B12" s="14" t="s">
        <v>15</v>
      </c>
      <c r="C12" s="10"/>
      <c r="D12" s="64">
        <v>-1.6208899999999999</v>
      </c>
      <c r="E12" s="55"/>
    </row>
    <row r="13" spans="1:5" x14ac:dyDescent="0.25">
      <c r="B13" s="14" t="s">
        <v>16</v>
      </c>
      <c r="C13" s="10"/>
      <c r="D13" s="64">
        <v>4.2087599999999998</v>
      </c>
      <c r="E13" s="55"/>
    </row>
    <row r="14" spans="1:5" x14ac:dyDescent="0.25">
      <c r="B14" s="14" t="s">
        <v>17</v>
      </c>
      <c r="C14" s="10">
        <v>20</v>
      </c>
      <c r="D14" s="62">
        <v>-0.70924790000000004</v>
      </c>
      <c r="E14" s="55"/>
    </row>
    <row r="15" spans="1:5" x14ac:dyDescent="0.25">
      <c r="B15" s="14"/>
      <c r="C15" s="10">
        <v>40</v>
      </c>
      <c r="D15" s="62">
        <v>-0.40473049999999999</v>
      </c>
      <c r="E15" s="55"/>
    </row>
    <row r="16" spans="1:5" x14ac:dyDescent="0.25">
      <c r="B16" s="14"/>
      <c r="C16" s="10">
        <v>60</v>
      </c>
      <c r="D16" s="62">
        <v>-8.55741E-2</v>
      </c>
      <c r="E16" s="55"/>
    </row>
    <row r="17" spans="1:7" ht="15.75" thickBot="1" x14ac:dyDescent="0.3">
      <c r="B17" s="12"/>
      <c r="C17" s="9">
        <v>80</v>
      </c>
      <c r="D17" s="65">
        <v>0.52122639999999998</v>
      </c>
      <c r="E17" s="55"/>
    </row>
    <row r="21" spans="1:7" x14ac:dyDescent="0.25">
      <c r="A21" s="25" t="s">
        <v>18</v>
      </c>
      <c r="B21" s="25"/>
      <c r="C21" s="25"/>
      <c r="D21" s="25"/>
      <c r="E21" s="25"/>
      <c r="F21" s="25"/>
      <c r="G21" s="25"/>
    </row>
    <row r="22" spans="1:7" ht="15.75" thickBot="1" x14ac:dyDescent="0.3">
      <c r="A22" s="26" t="s">
        <v>1</v>
      </c>
      <c r="B22" s="26"/>
      <c r="C22" s="26"/>
      <c r="D22" s="26"/>
      <c r="E22" s="26"/>
      <c r="F22" s="26"/>
      <c r="G22" s="26"/>
    </row>
    <row r="23" spans="1:7" ht="15.75" thickTop="1" x14ac:dyDescent="0.25">
      <c r="A23" s="27"/>
      <c r="B23" s="29" t="s">
        <v>21</v>
      </c>
      <c r="C23" s="30"/>
      <c r="D23" s="30"/>
      <c r="E23" s="30"/>
      <c r="F23" s="30"/>
      <c r="G23" s="31"/>
    </row>
    <row r="24" spans="1:7" ht="15.75" thickBot="1" x14ac:dyDescent="0.3">
      <c r="A24" s="28"/>
      <c r="B24" s="66" t="s">
        <v>93</v>
      </c>
      <c r="C24" s="67" t="s">
        <v>94</v>
      </c>
      <c r="D24" s="67" t="s">
        <v>95</v>
      </c>
      <c r="E24" s="67" t="s">
        <v>96</v>
      </c>
      <c r="F24" s="67" t="s">
        <v>97</v>
      </c>
      <c r="G24" s="16" t="s">
        <v>19</v>
      </c>
    </row>
    <row r="25" spans="1:7" ht="15.75" thickTop="1" x14ac:dyDescent="0.25">
      <c r="A25" s="17" t="s">
        <v>22</v>
      </c>
      <c r="B25" s="68">
        <v>0</v>
      </c>
      <c r="C25" s="69">
        <v>2.7630627438959303E-3</v>
      </c>
      <c r="D25" s="69">
        <v>2.1928202128732805E-3</v>
      </c>
      <c r="E25" s="69">
        <v>5.4627193765458097E-3</v>
      </c>
      <c r="F25" s="69">
        <v>0.36697822186608492</v>
      </c>
      <c r="G25" s="70">
        <v>7.5469419447110817E-2</v>
      </c>
    </row>
    <row r="26" spans="1:7" x14ac:dyDescent="0.25">
      <c r="A26" s="18" t="s">
        <v>23</v>
      </c>
      <c r="B26" s="71">
        <v>0.19262009389759963</v>
      </c>
      <c r="C26" s="72">
        <v>0.56965986882023878</v>
      </c>
      <c r="D26" s="72">
        <v>0.68846667152125129</v>
      </c>
      <c r="E26" s="72">
        <v>0.81582047418915316</v>
      </c>
      <c r="F26" s="72">
        <v>0.88309458153296649</v>
      </c>
      <c r="G26" s="73">
        <v>0.62992508863891483</v>
      </c>
    </row>
    <row r="27" spans="1:7" x14ac:dyDescent="0.25">
      <c r="A27" s="18" t="s">
        <v>24</v>
      </c>
      <c r="B27" s="71">
        <v>0</v>
      </c>
      <c r="C27" s="72">
        <v>0</v>
      </c>
      <c r="D27" s="72">
        <v>7.8874980428150798E-4</v>
      </c>
      <c r="E27" s="72">
        <v>5.6575436204552906E-3</v>
      </c>
      <c r="F27" s="72">
        <v>0.30597563469845251</v>
      </c>
      <c r="G27" s="73">
        <v>6.2476071257247377E-2</v>
      </c>
    </row>
    <row r="28" spans="1:7" x14ac:dyDescent="0.25">
      <c r="A28" s="18" t="s">
        <v>25</v>
      </c>
      <c r="B28" s="71">
        <v>0</v>
      </c>
      <c r="C28" s="72">
        <v>0</v>
      </c>
      <c r="D28" s="72">
        <v>1.7299176678262885E-3</v>
      </c>
      <c r="E28" s="72">
        <v>3.146260490150799E-3</v>
      </c>
      <c r="F28" s="72">
        <v>0.15988488886719593</v>
      </c>
      <c r="G28" s="73">
        <v>3.2947907463186342E-2</v>
      </c>
    </row>
    <row r="29" spans="1:7" x14ac:dyDescent="0.25">
      <c r="A29" s="18" t="s">
        <v>26</v>
      </c>
      <c r="B29" s="71">
        <v>0.29687581640736888</v>
      </c>
      <c r="C29" s="72">
        <v>0.46121872990840668</v>
      </c>
      <c r="D29" s="72">
        <v>0.44137609301410174</v>
      </c>
      <c r="E29" s="72">
        <v>0.56509293266461647</v>
      </c>
      <c r="F29" s="72">
        <v>0.43616287813687715</v>
      </c>
      <c r="G29" s="73">
        <v>0.4401444129590783</v>
      </c>
    </row>
    <row r="30" spans="1:7" x14ac:dyDescent="0.25">
      <c r="A30" s="18" t="s">
        <v>27</v>
      </c>
      <c r="B30" s="71">
        <v>0</v>
      </c>
      <c r="C30" s="72">
        <v>3.8527633222722521E-4</v>
      </c>
      <c r="D30" s="72">
        <v>8.6490266920345865E-3</v>
      </c>
      <c r="E30" s="72">
        <v>3.1253577965789897E-2</v>
      </c>
      <c r="F30" s="72">
        <v>0.12077081339103951</v>
      </c>
      <c r="G30" s="73">
        <v>3.220863926904656E-2</v>
      </c>
    </row>
    <row r="31" spans="1:7" x14ac:dyDescent="0.25">
      <c r="A31" s="18" t="s">
        <v>28</v>
      </c>
      <c r="B31" s="71">
        <v>0</v>
      </c>
      <c r="C31" s="72">
        <v>4.2938934287608204E-4</v>
      </c>
      <c r="D31" s="72">
        <v>0</v>
      </c>
      <c r="E31" s="72">
        <v>1.1800296549793635E-3</v>
      </c>
      <c r="F31" s="72">
        <v>0.10365423206287984</v>
      </c>
      <c r="G31" s="73">
        <v>2.1049905210371787E-2</v>
      </c>
    </row>
    <row r="32" spans="1:7" x14ac:dyDescent="0.25">
      <c r="A32" s="18" t="s">
        <v>29</v>
      </c>
      <c r="B32" s="71">
        <v>0</v>
      </c>
      <c r="C32" s="72">
        <v>1.5850781760747782E-2</v>
      </c>
      <c r="D32" s="72">
        <v>4.6352469974320375E-2</v>
      </c>
      <c r="E32" s="72">
        <v>0.14229285285530477</v>
      </c>
      <c r="F32" s="72">
        <v>0.60464625540977879</v>
      </c>
      <c r="G32" s="73">
        <v>0.16181300829856002</v>
      </c>
    </row>
    <row r="33" spans="1:7" x14ac:dyDescent="0.25">
      <c r="A33" s="18" t="s">
        <v>30</v>
      </c>
      <c r="B33" s="71">
        <v>1.0624276212184835E-3</v>
      </c>
      <c r="C33" s="72">
        <v>1.9140950478345516E-3</v>
      </c>
      <c r="D33" s="72">
        <v>2.4733471598914957E-3</v>
      </c>
      <c r="E33" s="72">
        <v>5.7982183066832135E-3</v>
      </c>
      <c r="F33" s="72">
        <v>1.1904239968851376E-2</v>
      </c>
      <c r="G33" s="73">
        <v>4.6301980568081652E-3</v>
      </c>
    </row>
    <row r="34" spans="1:7" x14ac:dyDescent="0.25">
      <c r="A34" s="18" t="s">
        <v>31</v>
      </c>
      <c r="B34" s="71">
        <v>0</v>
      </c>
      <c r="C34" s="72">
        <v>0</v>
      </c>
      <c r="D34" s="72">
        <v>0</v>
      </c>
      <c r="E34" s="72">
        <v>4.9033273613233409E-3</v>
      </c>
      <c r="F34" s="72">
        <v>3.1482240264854291E-3</v>
      </c>
      <c r="G34" s="73">
        <v>1.6102139319221275E-3</v>
      </c>
    </row>
    <row r="35" spans="1:7" x14ac:dyDescent="0.25">
      <c r="A35" s="18" t="s">
        <v>32</v>
      </c>
      <c r="B35" s="71">
        <v>0.96280983169293399</v>
      </c>
      <c r="C35" s="72">
        <v>1.1876333419512781</v>
      </c>
      <c r="D35" s="72">
        <v>1.1663817712713616</v>
      </c>
      <c r="E35" s="72">
        <v>1.2344225781799352</v>
      </c>
      <c r="F35" s="72">
        <v>1.7581057712158903</v>
      </c>
      <c r="G35" s="73">
        <v>1.2618533865577286</v>
      </c>
    </row>
    <row r="36" spans="1:7" x14ac:dyDescent="0.25">
      <c r="A36" s="18" t="s">
        <v>33</v>
      </c>
      <c r="B36" s="71">
        <v>9.3122170921302403E-3</v>
      </c>
      <c r="C36" s="72">
        <v>7.0488241021719411E-2</v>
      </c>
      <c r="D36" s="72">
        <v>8.6691566211606383E-2</v>
      </c>
      <c r="E36" s="72">
        <v>0.19217229063406299</v>
      </c>
      <c r="F36" s="72">
        <v>0.58859976841912875</v>
      </c>
      <c r="G36" s="73">
        <v>0.18943865743029387</v>
      </c>
    </row>
    <row r="37" spans="1:7" x14ac:dyDescent="0.25">
      <c r="A37" s="18" t="s">
        <v>34</v>
      </c>
      <c r="B37" s="71">
        <v>4.1822786543258689E-2</v>
      </c>
      <c r="C37" s="72">
        <v>3.9504363577817E-3</v>
      </c>
      <c r="D37" s="72">
        <v>4.3604634708801484E-3</v>
      </c>
      <c r="E37" s="72">
        <v>4.4704891941991474E-3</v>
      </c>
      <c r="F37" s="72">
        <v>2.4637507839559321E-3</v>
      </c>
      <c r="G37" s="73">
        <v>1.1413808232311098E-2</v>
      </c>
    </row>
    <row r="38" spans="1:7" x14ac:dyDescent="0.25">
      <c r="A38" s="18" t="s">
        <v>35</v>
      </c>
      <c r="B38" s="71">
        <v>1.4489216208067124</v>
      </c>
      <c r="C38" s="72">
        <v>2.0382896680753455</v>
      </c>
      <c r="D38" s="72">
        <v>1.8928167710140553</v>
      </c>
      <c r="E38" s="72">
        <v>2.0573627920779036</v>
      </c>
      <c r="F38" s="72">
        <v>1.9665997408949067</v>
      </c>
      <c r="G38" s="73">
        <v>1.8807930456941739</v>
      </c>
    </row>
    <row r="39" spans="1:7" x14ac:dyDescent="0.25">
      <c r="A39" s="18" t="s">
        <v>36</v>
      </c>
      <c r="B39" s="71">
        <v>0.59735197726840006</v>
      </c>
      <c r="C39" s="72">
        <v>0.26128025765849167</v>
      </c>
      <c r="D39" s="72">
        <v>0.23735070670289715</v>
      </c>
      <c r="E39" s="72">
        <v>0.34599030405345654</v>
      </c>
      <c r="F39" s="72">
        <v>0.33170720529281533</v>
      </c>
      <c r="G39" s="73">
        <v>0.35473480155479747</v>
      </c>
    </row>
    <row r="40" spans="1:7" x14ac:dyDescent="0.25">
      <c r="A40" s="18" t="s">
        <v>37</v>
      </c>
      <c r="B40" s="71">
        <v>1.9165049163833372</v>
      </c>
      <c r="C40" s="72">
        <v>3.6556834677959689</v>
      </c>
      <c r="D40" s="72">
        <v>3.5484043399786582</v>
      </c>
      <c r="E40" s="72">
        <v>4.609077505079842</v>
      </c>
      <c r="F40" s="72">
        <v>5.0192944485272966</v>
      </c>
      <c r="G40" s="73">
        <v>3.7497426991808034</v>
      </c>
    </row>
    <row r="41" spans="1:7" x14ac:dyDescent="0.25">
      <c r="A41" s="18" t="s">
        <v>38</v>
      </c>
      <c r="B41" s="71">
        <v>0.1371662751112295</v>
      </c>
      <c r="C41" s="72">
        <v>0.34020354673600883</v>
      </c>
      <c r="D41" s="72">
        <v>0.3318741709594944</v>
      </c>
      <c r="E41" s="72">
        <v>0.5099756377828264</v>
      </c>
      <c r="F41" s="72">
        <v>0.58761233427754489</v>
      </c>
      <c r="G41" s="73">
        <v>0.38135812486790033</v>
      </c>
    </row>
    <row r="42" spans="1:7" x14ac:dyDescent="0.25">
      <c r="A42" s="18" t="s">
        <v>39</v>
      </c>
      <c r="B42" s="71">
        <v>1.3871476457080905E-3</v>
      </c>
      <c r="C42" s="72">
        <v>2.8617692154598723E-2</v>
      </c>
      <c r="D42" s="72">
        <v>7.2971489290603986E-2</v>
      </c>
      <c r="E42" s="72">
        <v>0.16412594847282033</v>
      </c>
      <c r="F42" s="72">
        <v>0.51324950138117087</v>
      </c>
      <c r="G42" s="73">
        <v>0.15605806575796419</v>
      </c>
    </row>
    <row r="43" spans="1:7" x14ac:dyDescent="0.25">
      <c r="A43" s="18" t="s">
        <v>40</v>
      </c>
      <c r="B43" s="71">
        <v>0.18920768168600083</v>
      </c>
      <c r="C43" s="72">
        <v>0.56928762919052034</v>
      </c>
      <c r="D43" s="72">
        <v>0.67069720405059174</v>
      </c>
      <c r="E43" s="72">
        <v>0.81659192626733412</v>
      </c>
      <c r="F43" s="72">
        <v>0.88423303020366806</v>
      </c>
      <c r="G43" s="73">
        <v>0.6259956717319678</v>
      </c>
    </row>
    <row r="44" spans="1:7" x14ac:dyDescent="0.25">
      <c r="A44" s="18" t="s">
        <v>41</v>
      </c>
      <c r="B44" s="71">
        <v>0.53770352050695036</v>
      </c>
      <c r="C44" s="72">
        <v>0.75354572843509293</v>
      </c>
      <c r="D44" s="72">
        <v>0.78645731520549156</v>
      </c>
      <c r="E44" s="72">
        <v>0.82374713666053534</v>
      </c>
      <c r="F44" s="72">
        <v>0.813482794048076</v>
      </c>
      <c r="G44" s="73">
        <v>0.74298551365068521</v>
      </c>
    </row>
    <row r="45" spans="1:7" x14ac:dyDescent="0.25">
      <c r="A45" s="18" t="s">
        <v>42</v>
      </c>
      <c r="B45" s="71">
        <v>1.7149979859465204E-3</v>
      </c>
      <c r="C45" s="72">
        <v>4.1757715787438176E-3</v>
      </c>
      <c r="D45" s="72">
        <v>3.177380252334585E-2</v>
      </c>
      <c r="E45" s="72">
        <v>0.16912557833354988</v>
      </c>
      <c r="F45" s="72">
        <v>0.58675426091902827</v>
      </c>
      <c r="G45" s="73">
        <v>0.15869347835599384</v>
      </c>
    </row>
    <row r="46" spans="1:7" x14ac:dyDescent="0.25">
      <c r="A46" s="18" t="s">
        <v>43</v>
      </c>
      <c r="B46" s="71">
        <v>0.23560465829440877</v>
      </c>
      <c r="C46" s="72">
        <v>0.75550631209772412</v>
      </c>
      <c r="D46" s="72">
        <v>0.9195807964186774</v>
      </c>
      <c r="E46" s="72">
        <v>0.93794041328660649</v>
      </c>
      <c r="F46" s="72">
        <v>0.98223619975977683</v>
      </c>
      <c r="G46" s="73">
        <v>0.76616961998302513</v>
      </c>
    </row>
    <row r="47" spans="1:7" x14ac:dyDescent="0.25">
      <c r="A47" s="18" t="s">
        <v>44</v>
      </c>
      <c r="B47" s="71">
        <v>2.3243417485248542E-3</v>
      </c>
      <c r="C47" s="72">
        <v>3.561921654203215E-2</v>
      </c>
      <c r="D47" s="72">
        <v>0.1231706150768405</v>
      </c>
      <c r="E47" s="72">
        <v>0.37444012241138447</v>
      </c>
      <c r="F47" s="72">
        <v>0.70764876331973448</v>
      </c>
      <c r="G47" s="73">
        <v>0.24862403314628392</v>
      </c>
    </row>
    <row r="48" spans="1:7" x14ac:dyDescent="0.25">
      <c r="A48" s="18" t="s">
        <v>45</v>
      </c>
      <c r="B48" s="71">
        <v>0</v>
      </c>
      <c r="C48" s="72">
        <v>2.7973475878452746E-2</v>
      </c>
      <c r="D48" s="72">
        <v>7.1939892612142009E-2</v>
      </c>
      <c r="E48" s="72">
        <v>0.28556582041319578</v>
      </c>
      <c r="F48" s="72">
        <v>0.68507316032973653</v>
      </c>
      <c r="G48" s="73">
        <v>0.21409320619312006</v>
      </c>
    </row>
    <row r="49" spans="1:7" x14ac:dyDescent="0.25">
      <c r="A49" s="18" t="s">
        <v>46</v>
      </c>
      <c r="B49" s="71">
        <v>5.4949812861967485E-4</v>
      </c>
      <c r="C49" s="72">
        <v>5.7492480193944004E-3</v>
      </c>
      <c r="D49" s="72">
        <v>4.4868529103279532E-3</v>
      </c>
      <c r="E49" s="72">
        <v>1.1858964180790018E-2</v>
      </c>
      <c r="F49" s="72">
        <v>6.8372537413633932E-3</v>
      </c>
      <c r="G49" s="73">
        <v>5.8962595043935886E-3</v>
      </c>
    </row>
    <row r="50" spans="1:7" ht="24" x14ac:dyDescent="0.25">
      <c r="A50" s="18" t="s">
        <v>47</v>
      </c>
      <c r="B50" s="71">
        <v>4.4735469944769033</v>
      </c>
      <c r="C50" s="72">
        <v>3.6667514382889577</v>
      </c>
      <c r="D50" s="72">
        <v>2.9940588816852363</v>
      </c>
      <c r="E50" s="72">
        <v>2.9042648597764997</v>
      </c>
      <c r="F50" s="72">
        <v>2.9198071635694296</v>
      </c>
      <c r="G50" s="73">
        <v>3.3916915606376956</v>
      </c>
    </row>
    <row r="51" spans="1:7" x14ac:dyDescent="0.25">
      <c r="A51" s="18" t="s">
        <v>48</v>
      </c>
      <c r="B51" s="71">
        <v>0</v>
      </c>
      <c r="C51" s="72">
        <v>0</v>
      </c>
      <c r="D51" s="72">
        <v>0</v>
      </c>
      <c r="E51" s="72">
        <v>3.6915316672435811E-4</v>
      </c>
      <c r="F51" s="72">
        <v>4.0415164261594444E-2</v>
      </c>
      <c r="G51" s="73">
        <v>8.1557630072130079E-3</v>
      </c>
    </row>
    <row r="52" spans="1:7" x14ac:dyDescent="0.25">
      <c r="A52" s="18" t="s">
        <v>49</v>
      </c>
      <c r="B52" s="71">
        <v>0</v>
      </c>
      <c r="C52" s="72">
        <v>0</v>
      </c>
      <c r="D52" s="72">
        <v>5.9062379641633693E-4</v>
      </c>
      <c r="E52" s="72">
        <v>3.7609958098424015E-3</v>
      </c>
      <c r="F52" s="72">
        <v>0.11805178738727591</v>
      </c>
      <c r="G52" s="73">
        <v>2.4477478592427843E-2</v>
      </c>
    </row>
    <row r="53" spans="1:7" ht="24" x14ac:dyDescent="0.25">
      <c r="A53" s="18" t="s">
        <v>50</v>
      </c>
      <c r="B53" s="71">
        <v>1.822036961259621E-2</v>
      </c>
      <c r="C53" s="72">
        <v>5.6827486435476131E-2</v>
      </c>
      <c r="D53" s="72">
        <v>6.5511264957808804E-2</v>
      </c>
      <c r="E53" s="72">
        <v>9.8979696878041687E-2</v>
      </c>
      <c r="F53" s="72">
        <v>0.25158941105796423</v>
      </c>
      <c r="G53" s="73">
        <v>9.8220337239072072E-2</v>
      </c>
    </row>
    <row r="54" spans="1:7" ht="24" x14ac:dyDescent="0.25">
      <c r="A54" s="18" t="s">
        <v>51</v>
      </c>
      <c r="B54" s="71">
        <v>0.54608366968062594</v>
      </c>
      <c r="C54" s="72">
        <v>0.35974671588989643</v>
      </c>
      <c r="D54" s="72">
        <v>0.26252043598167391</v>
      </c>
      <c r="E54" s="72">
        <v>0.29378318367088413</v>
      </c>
      <c r="F54" s="72">
        <v>0.20355886509846896</v>
      </c>
      <c r="G54" s="73">
        <v>0.33314092853710608</v>
      </c>
    </row>
    <row r="55" spans="1:7" x14ac:dyDescent="0.25">
      <c r="A55" s="18" t="s">
        <v>52</v>
      </c>
      <c r="B55" s="71">
        <v>0.10568449470439378</v>
      </c>
      <c r="C55" s="72">
        <v>0.19395785900531756</v>
      </c>
      <c r="D55" s="72">
        <v>0.24342161725756487</v>
      </c>
      <c r="E55" s="72">
        <v>0.24908545909132163</v>
      </c>
      <c r="F55" s="72">
        <v>0.19265978536555417</v>
      </c>
      <c r="G55" s="73">
        <v>0.19696282519135971</v>
      </c>
    </row>
    <row r="56" spans="1:7" ht="24" x14ac:dyDescent="0.25">
      <c r="A56" s="18" t="s">
        <v>53</v>
      </c>
      <c r="B56" s="71">
        <v>0.17858277416584886</v>
      </c>
      <c r="C56" s="72">
        <v>0.23071469498477948</v>
      </c>
      <c r="D56" s="72">
        <v>0.26878493839034939</v>
      </c>
      <c r="E56" s="72">
        <v>0.21535713470741438</v>
      </c>
      <c r="F56" s="72">
        <v>0.11030637693756072</v>
      </c>
      <c r="G56" s="73">
        <v>0.20075338628093309</v>
      </c>
    </row>
    <row r="57" spans="1:7" ht="24" x14ac:dyDescent="0.25">
      <c r="A57" s="18" t="s">
        <v>54</v>
      </c>
      <c r="B57" s="71">
        <v>0.14793653308863719</v>
      </c>
      <c r="C57" s="72">
        <v>0.14512602717944528</v>
      </c>
      <c r="D57" s="72">
        <v>0.13892239134568934</v>
      </c>
      <c r="E57" s="72">
        <v>0.10889947361201252</v>
      </c>
      <c r="F57" s="72">
        <v>4.1773350693210157E-2</v>
      </c>
      <c r="G57" s="73">
        <v>0.11653427507609236</v>
      </c>
    </row>
    <row r="58" spans="1:7" x14ac:dyDescent="0.25">
      <c r="A58" s="18" t="s">
        <v>55</v>
      </c>
      <c r="B58" s="71">
        <v>1.2921737705287736E-3</v>
      </c>
      <c r="C58" s="72">
        <v>8.151313616340387E-3</v>
      </c>
      <c r="D58" s="72">
        <v>1.4795848710071809E-2</v>
      </c>
      <c r="E58" s="72">
        <v>1.3700049482547015E-2</v>
      </c>
      <c r="F58" s="72">
        <v>6.0153030382275397E-3</v>
      </c>
      <c r="G58" s="73">
        <v>8.7911497062489394E-3</v>
      </c>
    </row>
    <row r="59" spans="1:7" x14ac:dyDescent="0.25">
      <c r="A59" s="18" t="s">
        <v>56</v>
      </c>
      <c r="B59" s="71">
        <v>0</v>
      </c>
      <c r="C59" s="72">
        <v>4.3665920245220642E-4</v>
      </c>
      <c r="D59" s="72">
        <v>2.9171616493387374E-3</v>
      </c>
      <c r="E59" s="72">
        <v>6.1190935832346992E-3</v>
      </c>
      <c r="F59" s="72">
        <v>1.8998722309990619E-2</v>
      </c>
      <c r="G59" s="73">
        <v>5.6938814739544543E-3</v>
      </c>
    </row>
    <row r="60" spans="1:7" x14ac:dyDescent="0.25">
      <c r="A60" s="18" t="s">
        <v>57</v>
      </c>
      <c r="B60" s="71">
        <v>0</v>
      </c>
      <c r="C60" s="72">
        <v>0</v>
      </c>
      <c r="D60" s="72">
        <v>3.0073886436135023E-4</v>
      </c>
      <c r="E60" s="72">
        <v>1.1917634536458134E-3</v>
      </c>
      <c r="F60" s="72">
        <v>9.8539260745370005E-3</v>
      </c>
      <c r="G60" s="73">
        <v>2.2690238788246383E-3</v>
      </c>
    </row>
    <row r="61" spans="1:7" x14ac:dyDescent="0.25">
      <c r="A61" s="18" t="s">
        <v>58</v>
      </c>
      <c r="B61" s="71">
        <v>0</v>
      </c>
      <c r="C61" s="72">
        <v>0</v>
      </c>
      <c r="D61" s="72">
        <v>1.4181282719726859E-4</v>
      </c>
      <c r="E61" s="72">
        <v>2.8747908907990669E-4</v>
      </c>
      <c r="F61" s="72">
        <v>3.5153647662948422E-3</v>
      </c>
      <c r="G61" s="73">
        <v>7.8883926376992187E-4</v>
      </c>
    </row>
    <row r="62" spans="1:7" x14ac:dyDescent="0.25">
      <c r="A62" s="18" t="s">
        <v>59</v>
      </c>
      <c r="B62" s="71">
        <v>0</v>
      </c>
      <c r="C62" s="72">
        <v>0</v>
      </c>
      <c r="D62" s="72">
        <v>0</v>
      </c>
      <c r="E62" s="72">
        <v>0</v>
      </c>
      <c r="F62" s="72">
        <v>4.2766105535717559E-2</v>
      </c>
      <c r="G62" s="73">
        <v>8.5520574652669986E-3</v>
      </c>
    </row>
    <row r="63" spans="1:7" x14ac:dyDescent="0.25">
      <c r="A63" s="18" t="s">
        <v>60</v>
      </c>
      <c r="B63" s="71">
        <v>0</v>
      </c>
      <c r="C63" s="72">
        <v>0</v>
      </c>
      <c r="D63" s="72">
        <v>0</v>
      </c>
      <c r="E63" s="72">
        <v>2.5511180575818899E-4</v>
      </c>
      <c r="F63" s="72">
        <v>1.5712450386897947E-2</v>
      </c>
      <c r="G63" s="73">
        <v>3.193084355638834E-3</v>
      </c>
    </row>
    <row r="64" spans="1:7" x14ac:dyDescent="0.25">
      <c r="A64" s="18" t="s">
        <v>61</v>
      </c>
      <c r="B64" s="71">
        <v>4.9126839784403419E-4</v>
      </c>
      <c r="C64" s="72">
        <v>3.967342939313017E-4</v>
      </c>
      <c r="D64" s="72">
        <v>0</v>
      </c>
      <c r="E64" s="72">
        <v>5.2373881189162735E-3</v>
      </c>
      <c r="F64" s="72">
        <v>5.3346335842152044E-2</v>
      </c>
      <c r="G64" s="73">
        <v>1.1892882718588405E-2</v>
      </c>
    </row>
    <row r="65" spans="1:7" x14ac:dyDescent="0.25">
      <c r="A65" s="18" t="s">
        <v>62</v>
      </c>
      <c r="B65" s="71">
        <v>7.7886939838163307E-3</v>
      </c>
      <c r="C65" s="72">
        <v>9.014591020848884E-3</v>
      </c>
      <c r="D65" s="72">
        <v>9.4769018909980386E-3</v>
      </c>
      <c r="E65" s="72">
        <v>2.0526198663664896E-2</v>
      </c>
      <c r="F65" s="72">
        <v>7.5779560209042085E-2</v>
      </c>
      <c r="G65" s="73">
        <v>2.4515355589360348E-2</v>
      </c>
    </row>
    <row r="66" spans="1:7" ht="24" x14ac:dyDescent="0.25">
      <c r="A66" s="18" t="s">
        <v>63</v>
      </c>
      <c r="B66" s="71">
        <v>0.11742054000639691</v>
      </c>
      <c r="C66" s="72">
        <v>0.30523090345543852</v>
      </c>
      <c r="D66" s="72">
        <v>0.46325286481850669</v>
      </c>
      <c r="E66" s="72">
        <v>0.41570266980681164</v>
      </c>
      <c r="F66" s="72">
        <v>0.17945684780994661</v>
      </c>
      <c r="G66" s="73">
        <v>0.29621978168329488</v>
      </c>
    </row>
    <row r="67" spans="1:7" ht="24" x14ac:dyDescent="0.25">
      <c r="A67" s="18" t="s">
        <v>64</v>
      </c>
      <c r="B67" s="71">
        <v>0.19875446221250939</v>
      </c>
      <c r="C67" s="72">
        <v>0.21476667466580157</v>
      </c>
      <c r="D67" s="72">
        <v>0.20117917937393745</v>
      </c>
      <c r="E67" s="72">
        <v>0.19292492488069055</v>
      </c>
      <c r="F67" s="72">
        <v>0.12326243855743031</v>
      </c>
      <c r="G67" s="73">
        <v>0.18617959793450092</v>
      </c>
    </row>
    <row r="68" spans="1:7" ht="24" x14ac:dyDescent="0.25">
      <c r="A68" s="18" t="s">
        <v>65</v>
      </c>
      <c r="B68" s="71">
        <v>2.2174952875167629E-3</v>
      </c>
      <c r="C68" s="72">
        <v>1.5791709312498112E-2</v>
      </c>
      <c r="D68" s="72">
        <v>3.5218205958004817E-2</v>
      </c>
      <c r="E68" s="72">
        <v>8.1262380545614576E-2</v>
      </c>
      <c r="F68" s="72">
        <v>0.22906193406385417</v>
      </c>
      <c r="G68" s="73">
        <v>7.2704913946262967E-2</v>
      </c>
    </row>
    <row r="69" spans="1:7" ht="24" x14ac:dyDescent="0.25">
      <c r="A69" s="18" t="s">
        <v>66</v>
      </c>
      <c r="B69" s="71">
        <v>6.9459726150371742E-2</v>
      </c>
      <c r="C69" s="72">
        <v>6.1971376364350593E-2</v>
      </c>
      <c r="D69" s="72">
        <v>3.627551059075082E-2</v>
      </c>
      <c r="E69" s="72">
        <v>8.2468778778589158E-2</v>
      </c>
      <c r="F69" s="72">
        <v>0.24395124507434937</v>
      </c>
      <c r="G69" s="73">
        <v>9.8819603177301193E-2</v>
      </c>
    </row>
    <row r="70" spans="1:7" ht="24" x14ac:dyDescent="0.25">
      <c r="A70" s="18" t="s">
        <v>67</v>
      </c>
      <c r="B70" s="71">
        <v>8.2995385026713719E-2</v>
      </c>
      <c r="C70" s="72">
        <v>0.16153896429935052</v>
      </c>
      <c r="D70" s="72">
        <v>0.14841451253359614</v>
      </c>
      <c r="E70" s="72">
        <v>0.11905812322195092</v>
      </c>
      <c r="F70" s="72">
        <v>1.6262264626792984E-2</v>
      </c>
      <c r="G70" s="73">
        <v>0.10565715061584918</v>
      </c>
    </row>
    <row r="71" spans="1:7" ht="24" x14ac:dyDescent="0.25">
      <c r="A71" s="18" t="s">
        <v>68</v>
      </c>
      <c r="B71" s="71">
        <v>8.4384102484787449E-2</v>
      </c>
      <c r="C71" s="72">
        <v>7.551304512185171E-2</v>
      </c>
      <c r="D71" s="72">
        <v>4.6750844966132597E-2</v>
      </c>
      <c r="E71" s="72">
        <v>3.1802169950042383E-2</v>
      </c>
      <c r="F71" s="72">
        <v>6.025361627973732E-3</v>
      </c>
      <c r="G71" s="73">
        <v>4.8896278159200113E-2</v>
      </c>
    </row>
    <row r="72" spans="1:7" ht="24" x14ac:dyDescent="0.25">
      <c r="A72" s="18" t="s">
        <v>69</v>
      </c>
      <c r="B72" s="71">
        <v>2.7740436083083641E-3</v>
      </c>
      <c r="C72" s="72">
        <v>8.4647654161916445E-3</v>
      </c>
      <c r="D72" s="72">
        <v>1.7330676022306715E-2</v>
      </c>
      <c r="E72" s="72">
        <v>2.6425559621969016E-2</v>
      </c>
      <c r="F72" s="72">
        <v>6.6785401429069286E-3</v>
      </c>
      <c r="G72" s="73">
        <v>1.2334963536873808E-2</v>
      </c>
    </row>
    <row r="73" spans="1:7" ht="24" x14ac:dyDescent="0.25">
      <c r="A73" s="18" t="s">
        <v>70</v>
      </c>
      <c r="B73" s="71">
        <v>6.7594222347092158E-3</v>
      </c>
      <c r="C73" s="72">
        <v>5.445205201382617E-3</v>
      </c>
      <c r="D73" s="72">
        <v>4.723040384370796E-3</v>
      </c>
      <c r="E73" s="72">
        <v>1.1799810990591483E-2</v>
      </c>
      <c r="F73" s="72">
        <v>4.7993839583674808E-3</v>
      </c>
      <c r="G73" s="73">
        <v>6.7053608182508261E-3</v>
      </c>
    </row>
    <row r="74" spans="1:7" x14ac:dyDescent="0.25">
      <c r="A74" s="18" t="s">
        <v>71</v>
      </c>
      <c r="B74" s="71">
        <v>0.41516096939950087</v>
      </c>
      <c r="C74" s="72">
        <v>0.13618709537586185</v>
      </c>
      <c r="D74" s="72">
        <v>3.2050502483324438E-2</v>
      </c>
      <c r="E74" s="72">
        <v>9.8236553117049558E-3</v>
      </c>
      <c r="F74" s="72">
        <v>8.2571019884171122E-4</v>
      </c>
      <c r="G74" s="73">
        <v>0.11881172052820832</v>
      </c>
    </row>
    <row r="75" spans="1:7" ht="24" x14ac:dyDescent="0.25">
      <c r="A75" s="18" t="s">
        <v>72</v>
      </c>
      <c r="B75" s="71">
        <v>0.29013337807118544</v>
      </c>
      <c r="C75" s="72">
        <v>0.46239759982444323</v>
      </c>
      <c r="D75" s="72">
        <v>0.56187031381400243</v>
      </c>
      <c r="E75" s="72">
        <v>0.53788547934135533</v>
      </c>
      <c r="F75" s="72">
        <v>0.10067704913833236</v>
      </c>
      <c r="G75" s="73">
        <v>0.3906046111391136</v>
      </c>
    </row>
    <row r="76" spans="1:7" ht="24" x14ac:dyDescent="0.25">
      <c r="A76" s="18" t="s">
        <v>73</v>
      </c>
      <c r="B76" s="71">
        <v>0.70915634938017769</v>
      </c>
      <c r="C76" s="72">
        <v>0.53746033904749579</v>
      </c>
      <c r="D76" s="72">
        <v>0.43195068751020799</v>
      </c>
      <c r="E76" s="72">
        <v>0.27235734620789798</v>
      </c>
      <c r="F76" s="72">
        <v>2.664436447960904E-2</v>
      </c>
      <c r="G76" s="73">
        <v>0.39552594305297323</v>
      </c>
    </row>
    <row r="77" spans="1:7" ht="24" x14ac:dyDescent="0.25">
      <c r="A77" s="18" t="s">
        <v>74</v>
      </c>
      <c r="B77" s="71">
        <v>0</v>
      </c>
      <c r="C77" s="72">
        <v>1.4206112806277631E-4</v>
      </c>
      <c r="D77" s="72">
        <v>0</v>
      </c>
      <c r="E77" s="72">
        <v>9.484021124626249E-3</v>
      </c>
      <c r="F77" s="72">
        <v>3.7543919727247681E-2</v>
      </c>
      <c r="G77" s="73">
        <v>9.4329575010003407E-3</v>
      </c>
    </row>
    <row r="78" spans="1:7" x14ac:dyDescent="0.25">
      <c r="A78" s="18" t="s">
        <v>75</v>
      </c>
      <c r="B78" s="71">
        <v>0</v>
      </c>
      <c r="C78" s="72">
        <v>0</v>
      </c>
      <c r="D78" s="72">
        <v>5.78462377364828E-3</v>
      </c>
      <c r="E78" s="72">
        <v>0.1762540450522857</v>
      </c>
      <c r="F78" s="72">
        <v>0.83355514719440593</v>
      </c>
      <c r="G78" s="73">
        <v>0.20309587009586968</v>
      </c>
    </row>
    <row r="79" spans="1:7" x14ac:dyDescent="0.25">
      <c r="A79" s="18" t="s">
        <v>76</v>
      </c>
      <c r="B79" s="71">
        <v>2.330540021190208E-2</v>
      </c>
      <c r="C79" s="72">
        <v>3.6943525882552866E-3</v>
      </c>
      <c r="D79" s="72">
        <v>1.0105901916607308E-4</v>
      </c>
      <c r="E79" s="72">
        <v>0</v>
      </c>
      <c r="F79" s="72">
        <v>0</v>
      </c>
      <c r="G79" s="73">
        <v>5.420253192076287E-3</v>
      </c>
    </row>
    <row r="80" spans="1:7" x14ac:dyDescent="0.25">
      <c r="A80" s="18" t="s">
        <v>77</v>
      </c>
      <c r="B80" s="71">
        <v>0.4482657656198295</v>
      </c>
      <c r="C80" s="72">
        <v>0.57141864976386714</v>
      </c>
      <c r="D80" s="72">
        <v>0.70777741633557389</v>
      </c>
      <c r="E80" s="72">
        <v>0.44181621841748603</v>
      </c>
      <c r="F80" s="72">
        <v>7.5869169301005554E-2</v>
      </c>
      <c r="G80" s="73">
        <v>0.44904669534104175</v>
      </c>
    </row>
    <row r="81" spans="1:7" x14ac:dyDescent="0.25">
      <c r="A81" s="18" t="s">
        <v>78</v>
      </c>
      <c r="B81" s="71">
        <v>0.49249391180520369</v>
      </c>
      <c r="C81" s="72">
        <v>0.29340722949848691</v>
      </c>
      <c r="D81" s="72">
        <v>0.10162859459052723</v>
      </c>
      <c r="E81" s="72">
        <v>4.8645871390173408E-2</v>
      </c>
      <c r="F81" s="72">
        <v>1.9525449333587561E-2</v>
      </c>
      <c r="G81" s="73">
        <v>0.19114341201251869</v>
      </c>
    </row>
    <row r="82" spans="1:7" x14ac:dyDescent="0.25">
      <c r="A82" s="18" t="s">
        <v>77</v>
      </c>
      <c r="B82" s="71">
        <v>4.2758677047912497E-3</v>
      </c>
      <c r="C82" s="72">
        <v>1.5528673111792212E-2</v>
      </c>
      <c r="D82" s="72">
        <v>1.3653331043350857E-2</v>
      </c>
      <c r="E82" s="72">
        <v>4.2203820540626172E-2</v>
      </c>
      <c r="F82" s="72">
        <v>4.9933203108100538E-2</v>
      </c>
      <c r="G82" s="73">
        <v>2.5117878292187139E-2</v>
      </c>
    </row>
    <row r="83" spans="1:7" x14ac:dyDescent="0.25">
      <c r="A83" s="18" t="s">
        <v>79</v>
      </c>
      <c r="B83" s="71">
        <v>0</v>
      </c>
      <c r="C83" s="72">
        <v>0</v>
      </c>
      <c r="D83" s="72">
        <v>0</v>
      </c>
      <c r="E83" s="72">
        <v>1.0006491794840146E-2</v>
      </c>
      <c r="F83" s="72">
        <v>2.458532702470825E-2</v>
      </c>
      <c r="G83" s="73">
        <v>6.9176730069955474E-3</v>
      </c>
    </row>
    <row r="84" spans="1:7" x14ac:dyDescent="0.25">
      <c r="A84" s="18" t="s">
        <v>80</v>
      </c>
      <c r="B84" s="71">
        <v>0</v>
      </c>
      <c r="C84" s="72">
        <v>7.0339283091917131E-4</v>
      </c>
      <c r="D84" s="72">
        <v>3.1171539987018423E-2</v>
      </c>
      <c r="E84" s="72">
        <v>0.28056215315665078</v>
      </c>
      <c r="F84" s="72">
        <v>0.74025286601106266</v>
      </c>
      <c r="G84" s="73">
        <v>0.21051815806549487</v>
      </c>
    </row>
    <row r="85" spans="1:7" x14ac:dyDescent="0.25">
      <c r="A85" s="18" t="s">
        <v>81</v>
      </c>
      <c r="B85" s="71">
        <v>9.9281448030718168E-4</v>
      </c>
      <c r="C85" s="72">
        <v>3.3910831329894068E-3</v>
      </c>
      <c r="D85" s="72">
        <v>7.7876859301484642E-3</v>
      </c>
      <c r="E85" s="72">
        <v>1.3592294847411486E-2</v>
      </c>
      <c r="F85" s="72">
        <v>4.3533563704858391E-3</v>
      </c>
      <c r="G85" s="73">
        <v>6.023518041976786E-3</v>
      </c>
    </row>
    <row r="86" spans="1:7" x14ac:dyDescent="0.25">
      <c r="A86" s="18" t="s">
        <v>82</v>
      </c>
      <c r="B86" s="71">
        <v>5.9155367208703052E-3</v>
      </c>
      <c r="C86" s="72">
        <v>2.0084275241172615E-2</v>
      </c>
      <c r="D86" s="72">
        <v>2.7506500051219126E-2</v>
      </c>
      <c r="E86" s="72">
        <v>3.2776146761989741E-2</v>
      </c>
      <c r="F86" s="72">
        <v>1.7682200869049897E-2</v>
      </c>
      <c r="G86" s="73">
        <v>2.0793125547067453E-2</v>
      </c>
    </row>
    <row r="87" spans="1:7" x14ac:dyDescent="0.25">
      <c r="A87" s="18" t="s">
        <v>83</v>
      </c>
      <c r="B87" s="71">
        <v>0.97888643168588307</v>
      </c>
      <c r="C87" s="72">
        <v>0.7521444589431171</v>
      </c>
      <c r="D87" s="72">
        <v>0.2096574661430862</v>
      </c>
      <c r="E87" s="72">
        <v>7.6690799219749139E-2</v>
      </c>
      <c r="F87" s="72">
        <v>1.7646186419382301E-2</v>
      </c>
      <c r="G87" s="73">
        <v>0.40701146740509692</v>
      </c>
    </row>
    <row r="88" spans="1:7" x14ac:dyDescent="0.25">
      <c r="A88" s="18" t="s">
        <v>84</v>
      </c>
      <c r="B88" s="71">
        <v>9.405004832168681E-3</v>
      </c>
      <c r="C88" s="72">
        <v>0.23703347936825764</v>
      </c>
      <c r="D88" s="72">
        <v>0.78441004309083739</v>
      </c>
      <c r="E88" s="72">
        <v>0.91727289453010608</v>
      </c>
      <c r="F88" s="72">
        <v>0.94014671011942785</v>
      </c>
      <c r="G88" s="73">
        <v>0.57764821196944161</v>
      </c>
    </row>
    <row r="89" spans="1:7" x14ac:dyDescent="0.25">
      <c r="A89" s="18" t="s">
        <v>85</v>
      </c>
      <c r="B89" s="71">
        <v>0</v>
      </c>
      <c r="C89" s="72">
        <v>5.7315784062989146E-4</v>
      </c>
      <c r="D89" s="72">
        <v>2.4396360750063486E-3</v>
      </c>
      <c r="E89" s="72">
        <v>2.8176211480685121E-3</v>
      </c>
      <c r="F89" s="72">
        <v>3.0669646006514582E-2</v>
      </c>
      <c r="G89" s="73">
        <v>7.2992411609611608E-3</v>
      </c>
    </row>
    <row r="90" spans="1:7" x14ac:dyDescent="0.25">
      <c r="A90" s="18" t="s">
        <v>86</v>
      </c>
      <c r="B90" s="71">
        <v>0</v>
      </c>
      <c r="C90" s="72">
        <v>0</v>
      </c>
      <c r="D90" s="72">
        <v>1.5556387325746585E-4</v>
      </c>
      <c r="E90" s="72">
        <v>1.343322181554442E-4</v>
      </c>
      <c r="F90" s="72">
        <v>1.1081447577404488E-2</v>
      </c>
      <c r="G90" s="73">
        <v>2.2739715335504023E-3</v>
      </c>
    </row>
    <row r="91" spans="1:7" x14ac:dyDescent="0.25">
      <c r="A91" s="18" t="s">
        <v>87</v>
      </c>
      <c r="B91" s="71">
        <v>1.1708563481949525E-2</v>
      </c>
      <c r="C91" s="72">
        <v>1.0248903847995964E-2</v>
      </c>
      <c r="D91" s="72">
        <v>3.3372908178121129E-3</v>
      </c>
      <c r="E91" s="72">
        <v>3.0843528839217846E-3</v>
      </c>
      <c r="F91" s="72">
        <v>4.2555944945633472E-4</v>
      </c>
      <c r="G91" s="73">
        <v>5.7610186739268437E-3</v>
      </c>
    </row>
    <row r="92" spans="1:7" x14ac:dyDescent="0.25">
      <c r="A92" s="18" t="s">
        <v>88</v>
      </c>
      <c r="B92" s="71">
        <v>0</v>
      </c>
      <c r="C92" s="72">
        <v>0</v>
      </c>
      <c r="D92" s="72">
        <v>0</v>
      </c>
      <c r="E92" s="72">
        <v>9.370480876196496E-4</v>
      </c>
      <c r="F92" s="72">
        <v>2.1676422132997097E-2</v>
      </c>
      <c r="G92" s="73">
        <v>4.5221021989654171E-3</v>
      </c>
    </row>
    <row r="93" spans="1:7" x14ac:dyDescent="0.25">
      <c r="A93" s="18" t="s">
        <v>89</v>
      </c>
      <c r="B93" s="71">
        <v>7.9697584670630121E-4</v>
      </c>
      <c r="C93" s="72">
        <v>7.2264184328771647E-3</v>
      </c>
      <c r="D93" s="72">
        <v>4.073037243205041E-2</v>
      </c>
      <c r="E93" s="72">
        <v>0.10000334683912714</v>
      </c>
      <c r="F93" s="72">
        <v>0.50088239676549329</v>
      </c>
      <c r="G93" s="73">
        <v>0.12991523208749572</v>
      </c>
    </row>
    <row r="94" spans="1:7" x14ac:dyDescent="0.25">
      <c r="A94" s="18" t="s">
        <v>90</v>
      </c>
      <c r="B94" s="71">
        <v>0.99783378914743071</v>
      </c>
      <c r="C94" s="72">
        <v>0.98866345636055697</v>
      </c>
      <c r="D94" s="72">
        <v>0.95499884431404725</v>
      </c>
      <c r="E94" s="72">
        <v>0.8883978908131569</v>
      </c>
      <c r="F94" s="72">
        <v>0.46009912869916764</v>
      </c>
      <c r="G94" s="73">
        <v>0.85801226564410316</v>
      </c>
    </row>
    <row r="95" spans="1:7" x14ac:dyDescent="0.25">
      <c r="A95" s="18" t="s">
        <v>91</v>
      </c>
      <c r="B95" s="71">
        <v>2.5900262211556035</v>
      </c>
      <c r="C95" s="72">
        <v>3.4126784585056722</v>
      </c>
      <c r="D95" s="72">
        <v>3.603729417565126</v>
      </c>
      <c r="E95" s="72">
        <v>3.8617989850801546</v>
      </c>
      <c r="F95" s="72">
        <v>4.2672867218417663</v>
      </c>
      <c r="G95" s="73">
        <v>3.5470816685199584</v>
      </c>
    </row>
    <row r="96" spans="1:7" ht="24.75" thickBot="1" x14ac:dyDescent="0.3">
      <c r="A96" s="19" t="s">
        <v>92</v>
      </c>
      <c r="B96" s="74">
        <v>2.4750703457096082E-2</v>
      </c>
      <c r="C96" s="75">
        <v>9.1772343832517408E-2</v>
      </c>
      <c r="D96" s="75">
        <v>0.11037387304299691</v>
      </c>
      <c r="E96" s="75">
        <v>0.13039700309082228</v>
      </c>
      <c r="F96" s="75">
        <v>6.4961595135659189E-2</v>
      </c>
      <c r="G96" s="76">
        <v>8.4451997120013944E-2</v>
      </c>
    </row>
  </sheetData>
  <mergeCells count="5">
    <mergeCell ref="A21:G21"/>
    <mergeCell ref="A22:G22"/>
    <mergeCell ref="A23:A24"/>
    <mergeCell ref="B23:G23"/>
    <mergeCell ref="B6:D6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2014-08-29T15:52:40Z</cp:lastPrinted>
  <dcterms:created xsi:type="dcterms:W3CDTF">2013-08-06T13:22:30Z</dcterms:created>
  <dcterms:modified xsi:type="dcterms:W3CDTF">2014-08-29T15:52:55Z</dcterms:modified>
</cp:coreProperties>
</file>